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60" windowWidth="19320" windowHeight="13620" activeTab="0"/>
  </bookViews>
  <sheets>
    <sheet name="GDS Internet Data 2011-12" sheetId="1" r:id="rId1"/>
    <sheet name="Data Tracker" sheetId="2" r:id="rId2"/>
    <sheet name="Sheet1" sheetId="3" r:id="rId3"/>
  </sheets>
  <externalReferences>
    <externalReference r:id="rId6"/>
  </externalReferences>
  <definedNames>
    <definedName name="_xlnm.Print_Area" localSheetId="0">'GDS Internet Data 2011-12'!$A$2:$P$60</definedName>
  </definedNames>
  <calcPr fullCalcOnLoad="1"/>
</workbook>
</file>

<file path=xl/comments1.xml><?xml version="1.0" encoding="utf-8"?>
<comments xmlns="http://schemas.openxmlformats.org/spreadsheetml/2006/main">
  <authors>
    <author>Evans Bissessar</author>
  </authors>
  <commentList>
    <comment ref="C49" authorId="0">
      <text>
        <r>
          <rPr>
            <b/>
            <sz val="9"/>
            <rFont val="Trebuchet MS"/>
            <family val="0"/>
          </rPr>
          <t>NOTE:</t>
        </r>
        <r>
          <rPr>
            <sz val="9"/>
            <rFont val="Trebuchet MS"/>
            <family val="0"/>
          </rPr>
          <t xml:space="preserve"> A list of tools for automated is available online http://www.w3.org/WAI/ER/tools/complete
</t>
        </r>
      </text>
    </comment>
    <comment ref="P25" authorId="0">
      <text>
        <r>
          <rPr>
            <b/>
            <sz val="9"/>
            <rFont val="Trebuchet MS"/>
            <family val="0"/>
          </rPr>
          <t xml:space="preserve">NOTE: the sum of the monthly figures. This must be de-duplicated across the whole </t>
        </r>
        <r>
          <rPr>
            <sz val="9"/>
            <rFont val="Trebuchet MS"/>
            <family val="0"/>
          </rPr>
          <t xml:space="preserve">
</t>
        </r>
      </text>
    </comment>
    <comment ref="D46" authorId="0">
      <text>
        <r>
          <rPr>
            <b/>
            <sz val="9"/>
            <rFont val="Trebuchet MS"/>
            <family val="0"/>
          </rPr>
          <t xml:space="preserve">Note: </t>
        </r>
        <r>
          <rPr>
            <sz val="9"/>
            <rFont val="Trebuchet MS"/>
            <family val="0"/>
          </rPr>
          <t>salaries only - should not include additional salary costs or overheads</t>
        </r>
        <r>
          <rPr>
            <b/>
            <sz val="9"/>
            <rFont val="Trebuchet MS"/>
            <family val="0"/>
          </rPr>
          <t xml:space="preserve">           </t>
        </r>
        <r>
          <rPr>
            <sz val="9"/>
            <rFont val="Trebuchet MS"/>
            <family val="0"/>
          </rPr>
          <t xml:space="preserve">
</t>
        </r>
      </text>
    </comment>
  </commentList>
</comments>
</file>

<file path=xl/comments2.xml><?xml version="1.0" encoding="utf-8"?>
<comments xmlns="http://schemas.openxmlformats.org/spreadsheetml/2006/main">
  <authors>
    <author>Evans Bissessar</author>
  </authors>
  <commentList>
    <comment ref="CB24" authorId="0">
      <text>
        <r>
          <rPr>
            <b/>
            <sz val="9"/>
            <rFont val="Trebuchet MS"/>
            <family val="0"/>
          </rPr>
          <t xml:space="preserve">Note: </t>
        </r>
        <r>
          <rPr>
            <sz val="9"/>
            <rFont val="Trebuchet MS"/>
            <family val="0"/>
          </rPr>
          <t>salaries only - should not include additional salary costs or overheads</t>
        </r>
        <r>
          <rPr>
            <b/>
            <sz val="9"/>
            <rFont val="Trebuchet MS"/>
            <family val="0"/>
          </rPr>
          <t xml:space="preserve">           </t>
        </r>
        <r>
          <rPr>
            <sz val="9"/>
            <rFont val="Trebuchet MS"/>
            <family val="0"/>
          </rPr>
          <t xml:space="preserve">
</t>
        </r>
      </text>
    </comment>
  </commentList>
</comments>
</file>

<file path=xl/sharedStrings.xml><?xml version="1.0" encoding="utf-8"?>
<sst xmlns="http://schemas.openxmlformats.org/spreadsheetml/2006/main" count="275" uniqueCount="212">
  <si>
    <t>Metric</t>
  </si>
  <si>
    <t>Purpose of visit achieved</t>
  </si>
  <si>
    <t>Visit satisfaction rating</t>
  </si>
  <si>
    <t>Service Availability</t>
  </si>
  <si>
    <t>Search: XML Sitemap</t>
  </si>
  <si>
    <t>Usage</t>
  </si>
  <si>
    <t>Visits</t>
  </si>
  <si>
    <t>Don't know</t>
  </si>
  <si>
    <t>Got everything I wanted</t>
  </si>
  <si>
    <t>Got most of what I wanted</t>
  </si>
  <si>
    <t>Got some of what I wanted</t>
  </si>
  <si>
    <t>Got none of what I wanted</t>
  </si>
  <si>
    <t>Satisfied</t>
  </si>
  <si>
    <t>Neither satisfied nor dissatisfied</t>
  </si>
  <si>
    <t>Dissatisfied</t>
  </si>
  <si>
    <t>Very dissatisfied</t>
  </si>
  <si>
    <t>Accessibility</t>
  </si>
  <si>
    <t>Unique Users</t>
  </si>
  <si>
    <t xml:space="preserve">Strategy and planning </t>
  </si>
  <si>
    <t xml:space="preserve">Design and build </t>
  </si>
  <si>
    <t xml:space="preserve">Hosting and infrastructure </t>
  </si>
  <si>
    <t xml:space="preserve">Content provision </t>
  </si>
  <si>
    <t xml:space="preserve">Testing and evaluation </t>
  </si>
  <si>
    <t>Column1</t>
  </si>
  <si>
    <t>Very Dissatisfied</t>
  </si>
  <si>
    <t>Total</t>
  </si>
  <si>
    <t>Measures the number of visits to the site</t>
  </si>
  <si>
    <t>Measures the total number of unique devices that have made requests to the site.</t>
  </si>
  <si>
    <t>Department</t>
  </si>
  <si>
    <t>Website URL</t>
  </si>
  <si>
    <t>Very Satisfied</t>
  </si>
  <si>
    <t>Non-staff costs</t>
  </si>
  <si>
    <t>Total non-staff costs</t>
  </si>
  <si>
    <t>URL redirection component installed (Yes/No)</t>
  </si>
  <si>
    <t>Level Single-A automated (Yes/No)</t>
  </si>
  <si>
    <t>Level Double-A automated (Yes/No)</t>
  </si>
  <si>
    <t>Reporting officer's name</t>
  </si>
  <si>
    <t>Reporting officer's email</t>
  </si>
  <si>
    <t>Signing officer's name</t>
  </si>
  <si>
    <t>Signing officer's email</t>
  </si>
  <si>
    <t>Sign-off date</t>
  </si>
  <si>
    <t>Measures the proportion of users who got what they wanted from the site</t>
  </si>
  <si>
    <t>Measures proportion of users satisfied with their visit</t>
  </si>
  <si>
    <t>Costs</t>
  </si>
  <si>
    <t xml:space="preserve">Manual testing (Yes/No) </t>
  </si>
  <si>
    <t xml:space="preserve">User testing (Yes/No) </t>
  </si>
  <si>
    <t>Cost</t>
  </si>
  <si>
    <t>Have you tested the site with disabled people?</t>
  </si>
  <si>
    <t>% service availability</t>
  </si>
  <si>
    <t>Measures whether or not the URL redirection component has been installed as specified in TG125 Managing URLs</t>
  </si>
  <si>
    <t>Measures the percentage proportion of time that a website is available to public users as defined in TG130 Service Availability</t>
  </si>
  <si>
    <t>Measures whether or not a website has met minimum accessibility requirements as specified in TG102 Delivering inclusive websites</t>
  </si>
  <si>
    <t>Measures whether or not a website has an XML Sitemap as specified in TG122 Exposing your website to search engines</t>
  </si>
  <si>
    <t>Standards Compliance</t>
  </si>
  <si>
    <t>Coding standards</t>
  </si>
  <si>
    <t>Measures whether a site's markup is standards compliant as specified in TG117 Browser testing</t>
  </si>
  <si>
    <t>(X)HTML compliant</t>
  </si>
  <si>
    <t>CSS compliant</t>
  </si>
  <si>
    <t>Explanation</t>
  </si>
  <si>
    <t>Taken from at least one online annual user survey as specified in TG126 Measuring website quality</t>
  </si>
  <si>
    <t>As specified in TG116 Measuring website usage</t>
  </si>
  <si>
    <t>As specified in TG128 Measuring website usage</t>
  </si>
  <si>
    <t>Website</t>
  </si>
  <si>
    <t>Strategy and planning costs</t>
  </si>
  <si>
    <t>Design and build costs</t>
  </si>
  <si>
    <t>Content provision costs</t>
  </si>
  <si>
    <t>Testing and evaluation costs</t>
  </si>
  <si>
    <t>Single-A automated accessibility</t>
  </si>
  <si>
    <t>Double-A automated accessibility</t>
  </si>
  <si>
    <t>Manual testing accessibility</t>
  </si>
  <si>
    <t>User testing accessibility</t>
  </si>
  <si>
    <t>Service availability</t>
  </si>
  <si>
    <t>URL redirection</t>
  </si>
  <si>
    <t>XML Sitemap</t>
  </si>
  <si>
    <t>Valid HTML</t>
  </si>
  <si>
    <t>Valid CSS</t>
  </si>
  <si>
    <t>(Parent) Department</t>
  </si>
  <si>
    <t>WCAG A (automated testing)</t>
  </si>
  <si>
    <t>WCAG AA (automated testing)</t>
  </si>
  <si>
    <t>Have you also carried out manual testing for WCAG A and AA conformance?</t>
  </si>
  <si>
    <r>
      <t xml:space="preserve">GDS Government on the Internet Data Collection Form                                                                                                                                                 </t>
    </r>
    <r>
      <rPr>
        <b/>
        <sz val="20"/>
        <color indexed="8"/>
        <rFont val="Calibri"/>
        <family val="0"/>
      </rPr>
      <t xml:space="preserve"> Financial Year 2011 - 2012</t>
    </r>
  </si>
  <si>
    <t xml:space="preserve">Quality Measures                            </t>
  </si>
  <si>
    <t xml:space="preserve">Ref </t>
  </si>
  <si>
    <t xml:space="preserve">Staff costs </t>
  </si>
  <si>
    <t>Total Staff costs for all grades</t>
  </si>
  <si>
    <t>Broken Links:                                            URL Redirection</t>
  </si>
  <si>
    <r>
      <rPr>
        <b/>
        <u val="single"/>
        <sz val="14"/>
        <color indexed="8"/>
        <rFont val="Calibri"/>
        <family val="0"/>
      </rPr>
      <t>A summary of the requirements for standards compliance is available online at:</t>
    </r>
    <r>
      <rPr>
        <b/>
        <i/>
        <u val="single"/>
        <sz val="14"/>
        <color indexed="8"/>
        <rFont val="Calibri"/>
        <family val="0"/>
      </rPr>
      <t xml:space="preserve"> http://coi.gov.uk/guidance.php?page=144</t>
    </r>
  </si>
  <si>
    <t xml:space="preserve">Don't Know </t>
  </si>
  <si>
    <t>Quality Measures</t>
  </si>
  <si>
    <t>1 Purpose of visit acheived</t>
  </si>
  <si>
    <t>2 Visit satisfaction rating</t>
  </si>
  <si>
    <t>Yearly Total</t>
  </si>
  <si>
    <t>Total Non Staff costs</t>
  </si>
  <si>
    <t>Hosting &amp; infrastructure costs</t>
  </si>
  <si>
    <t>Non Staff costs</t>
  </si>
  <si>
    <t>Coding Standards</t>
  </si>
  <si>
    <t>GDS Government on the Internet Data Collection Form 2011 - 12 Data Tracker</t>
  </si>
  <si>
    <t>3.b</t>
  </si>
  <si>
    <t>3.c</t>
  </si>
  <si>
    <t>3.d</t>
  </si>
  <si>
    <t>3.e</t>
  </si>
  <si>
    <t>3.f</t>
  </si>
  <si>
    <t>Ratings</t>
  </si>
  <si>
    <t>Ease of use</t>
  </si>
  <si>
    <t>Design</t>
  </si>
  <si>
    <t>Ease of finding info/services</t>
  </si>
  <si>
    <t>Editorial quality</t>
  </si>
  <si>
    <t>Content accuracy</t>
  </si>
  <si>
    <t>Search tool</t>
  </si>
  <si>
    <t>Very good</t>
  </si>
  <si>
    <t>Good</t>
  </si>
  <si>
    <t>Neither good nor poor</t>
  </si>
  <si>
    <t>Poor</t>
  </si>
  <si>
    <t>Very poor</t>
  </si>
  <si>
    <t>Not used</t>
  </si>
  <si>
    <t>Measures</t>
  </si>
  <si>
    <t>Proportion of users that found the site easy to use</t>
  </si>
  <si>
    <t>Proportion of users that found the design of the site attractive</t>
  </si>
  <si>
    <t>Percentage of users that found it easy to find information or services</t>
  </si>
  <si>
    <t>Proportion of users that found information easy to understand.</t>
  </si>
  <si>
    <t>Proportion of users that find information accurate and up to date.</t>
  </si>
  <si>
    <t>Percentage of users that rate the website’s search tool as effective.</t>
  </si>
  <si>
    <t>6.b</t>
  </si>
  <si>
    <t>6.c</t>
  </si>
  <si>
    <t>6.d</t>
  </si>
  <si>
    <t>6.e</t>
  </si>
  <si>
    <t>6.f</t>
  </si>
  <si>
    <t>8.b</t>
  </si>
  <si>
    <t>8.c</t>
  </si>
  <si>
    <t>8.d</t>
  </si>
  <si>
    <t>12.b</t>
  </si>
  <si>
    <r>
      <t xml:space="preserve">CSS compliance (Yes/No)         </t>
    </r>
    <r>
      <rPr>
        <b/>
        <i/>
        <sz val="16"/>
        <color indexed="8"/>
        <rFont val="Calibri"/>
        <family val="0"/>
      </rPr>
      <t>Note:</t>
    </r>
    <r>
      <rPr>
        <i/>
        <sz val="16"/>
        <color indexed="8"/>
        <rFont val="Calibri"/>
        <family val="0"/>
      </rPr>
      <t xml:space="preserve"> may be tested with http://jigsaw.w3.org/css-validator/</t>
    </r>
  </si>
  <si>
    <t>Existence of XML Sitemap (Yes/No)</t>
  </si>
  <si>
    <t xml:space="preserve">(X)HTML compliance (Yes/No) </t>
  </si>
  <si>
    <t>Additional Comments</t>
  </si>
  <si>
    <t>5 Visits</t>
  </si>
  <si>
    <t>4 Unique users</t>
  </si>
  <si>
    <t>Very good ease of use</t>
  </si>
  <si>
    <t>Good ease of use</t>
  </si>
  <si>
    <t>Neither good nor poor ease of use</t>
  </si>
  <si>
    <t>Poor ease of use</t>
  </si>
  <si>
    <t>Very poor ease of use</t>
  </si>
  <si>
    <t>Don't know ease of use</t>
  </si>
  <si>
    <t>Very good design</t>
  </si>
  <si>
    <t>Good design</t>
  </si>
  <si>
    <t>Neither good nor poor design</t>
  </si>
  <si>
    <t>Poor design</t>
  </si>
  <si>
    <t>Very poor design</t>
  </si>
  <si>
    <t>Don't know design</t>
  </si>
  <si>
    <t>Very good ease of finding</t>
  </si>
  <si>
    <t>Good ease of finding</t>
  </si>
  <si>
    <t>Neither good not poor ease of finding</t>
  </si>
  <si>
    <t>Poor ease of finding</t>
  </si>
  <si>
    <t>Very poor ease of finding</t>
  </si>
  <si>
    <t>Don't know ease of finding</t>
  </si>
  <si>
    <t>Very good editorial</t>
  </si>
  <si>
    <t>Good editorial</t>
  </si>
  <si>
    <t>Neither good nor poor editorial</t>
  </si>
  <si>
    <t>Poor editorial</t>
  </si>
  <si>
    <t>Very poor editorial</t>
  </si>
  <si>
    <t>Don't know editorial</t>
  </si>
  <si>
    <t>Very good accuracy</t>
  </si>
  <si>
    <t>Good accuracy</t>
  </si>
  <si>
    <t>Neither good nor poor accuracy</t>
  </si>
  <si>
    <t>Poor accuracy</t>
  </si>
  <si>
    <t>Very poor accuracy</t>
  </si>
  <si>
    <t>Don't know accuracy</t>
  </si>
  <si>
    <t>Very good search</t>
  </si>
  <si>
    <t>Good search</t>
  </si>
  <si>
    <t>Neither good nor poor search</t>
  </si>
  <si>
    <t>Poor search</t>
  </si>
  <si>
    <t>Very poor search</t>
  </si>
  <si>
    <t>Don't know search</t>
  </si>
  <si>
    <t>Not used search</t>
  </si>
  <si>
    <t>3 Ease of use</t>
  </si>
  <si>
    <t>3.b Design</t>
  </si>
  <si>
    <t>3.c Ease of finding info/services</t>
  </si>
  <si>
    <t>3.d Editorial quality</t>
  </si>
  <si>
    <t>3.e Content accuracy</t>
  </si>
  <si>
    <t>3.f Search Tool</t>
  </si>
  <si>
    <t>Yes</t>
  </si>
  <si>
    <t>No</t>
  </si>
  <si>
    <t>Number of FTEs</t>
  </si>
  <si>
    <t xml:space="preserve">SCS </t>
  </si>
  <si>
    <t xml:space="preserve">Grade 6 or equivalent </t>
  </si>
  <si>
    <t xml:space="preserve">Grade 7 or equivalent </t>
  </si>
  <si>
    <t xml:space="preserve">SEO/SIO or equivalent </t>
  </si>
  <si>
    <t xml:space="preserve">HEO/IO or equivalent </t>
  </si>
  <si>
    <t xml:space="preserve">EO/AIO or equivalent </t>
  </si>
  <si>
    <t xml:space="preserve">AO/PS/SB1 or equivalent </t>
  </si>
  <si>
    <t xml:space="preserve">AA/SGB2 or equivalent </t>
  </si>
  <si>
    <t xml:space="preserve">Other </t>
  </si>
  <si>
    <t>Total number of FTEs</t>
  </si>
  <si>
    <t>7.b</t>
  </si>
  <si>
    <t>7.c</t>
  </si>
  <si>
    <t>7.e</t>
  </si>
  <si>
    <t>7.f</t>
  </si>
  <si>
    <t>7.g</t>
  </si>
  <si>
    <t>7.h</t>
  </si>
  <si>
    <t>7.i</t>
  </si>
  <si>
    <t>7.j</t>
  </si>
  <si>
    <t>7.k</t>
  </si>
  <si>
    <t>SCS</t>
  </si>
  <si>
    <t>Staff costs</t>
  </si>
  <si>
    <t>7.l</t>
  </si>
  <si>
    <t>www.dh.gov.uk</t>
  </si>
  <si>
    <t>Department of Health</t>
  </si>
  <si>
    <t>Robert Rockstroh</t>
  </si>
  <si>
    <t>robert.rockstroh@dh.gsi.gov.uk</t>
  </si>
  <si>
    <t>Stephen Hale</t>
  </si>
  <si>
    <t>stephen.hale@dh.gsi.gov.uk</t>
  </si>
  <si>
    <t>We cant provide data for total unique users across dh.gov.uk, because this includes DH subsites which have been managed differently during the year. The non staff cost represents the full managed service provided by our supplier.</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</si>
</sst>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mmm:ss"/>
    <numFmt numFmtId="170" formatCode="[$-809]dd\ mmmm\ yyyy"/>
    <numFmt numFmtId="171" formatCode="hh:mm:ss;@"/>
    <numFmt numFmtId="172" formatCode="[$-F800]dddd\,\ mmmm\ dd\,\ yyyy"/>
    <numFmt numFmtId="173" formatCode="0.0"/>
    <numFmt numFmtId="174" formatCode="_-* #,##0_-;\-* #,##0_-;_-* &quot;-&quot;??_-;_-@_-"/>
    <numFmt numFmtId="175" formatCode="&quot;£&quot;#,##0.00"/>
    <numFmt numFmtId="176" formatCode="&quot;£&quot;#,##0"/>
    <numFmt numFmtId="177" formatCode="yyyy\-mm\-dd;@"/>
    <numFmt numFmtId="178" formatCode="0.000"/>
    <numFmt numFmtId="179" formatCode="_-[$£-809]* #,##0.00_-;\-[$£-809]* #,##0.00_-;_-[$£-809]* &quot;-&quot;??_-;_-@_-"/>
  </numFmts>
  <fonts count="59">
    <font>
      <sz val="10"/>
      <name val="Trebuchet MS"/>
      <family val="0"/>
    </font>
    <font>
      <sz val="10"/>
      <name val="Arial"/>
      <family val="0"/>
    </font>
    <font>
      <u val="single"/>
      <sz val="10"/>
      <color indexed="36"/>
      <name val="Arial"/>
      <family val="0"/>
    </font>
    <font>
      <u val="single"/>
      <sz val="10"/>
      <color indexed="12"/>
      <name val="Arial"/>
      <family val="2"/>
    </font>
    <font>
      <sz val="8"/>
      <name val="Trebuchet MS"/>
      <family val="0"/>
    </font>
    <font>
      <b/>
      <sz val="14"/>
      <name val="Calibri"/>
      <family val="2"/>
    </font>
    <font>
      <b/>
      <sz val="22"/>
      <name val="Calibri"/>
      <family val="2"/>
    </font>
    <font>
      <b/>
      <sz val="18"/>
      <name val="Calibri"/>
      <family val="2"/>
    </font>
    <font>
      <b/>
      <sz val="20"/>
      <color indexed="8"/>
      <name val="Calibri"/>
      <family val="0"/>
    </font>
    <font>
      <sz val="16"/>
      <name val="Trebuchet MS"/>
      <family val="0"/>
    </font>
    <font>
      <sz val="24"/>
      <name val="Trebuchet MS"/>
      <family val="0"/>
    </font>
    <font>
      <sz val="9"/>
      <name val="Trebuchet MS"/>
      <family val="0"/>
    </font>
    <font>
      <b/>
      <sz val="9"/>
      <name val="Trebuchet MS"/>
      <family val="0"/>
    </font>
    <font>
      <sz val="28"/>
      <name val="Trebuchet MS"/>
      <family val="0"/>
    </font>
    <font>
      <b/>
      <u val="single"/>
      <sz val="14"/>
      <color indexed="8"/>
      <name val="Calibri"/>
      <family val="0"/>
    </font>
    <font>
      <sz val="26"/>
      <name val="Trebuchet MS"/>
      <family val="0"/>
    </font>
    <font>
      <b/>
      <i/>
      <u val="single"/>
      <sz val="14"/>
      <color indexed="8"/>
      <name val="Calibri"/>
      <family val="0"/>
    </font>
    <font>
      <b/>
      <sz val="10"/>
      <name val="Calibri"/>
      <family val="2"/>
    </font>
    <font>
      <sz val="10"/>
      <name val="Calibri"/>
      <family val="2"/>
    </font>
    <font>
      <b/>
      <sz val="16"/>
      <name val="Calibri"/>
      <family val="0"/>
    </font>
    <font>
      <b/>
      <sz val="12"/>
      <name val="Calibri"/>
      <family val="0"/>
    </font>
    <font>
      <sz val="12"/>
      <name val="Calibri"/>
      <family val="0"/>
    </font>
    <font>
      <b/>
      <sz val="24"/>
      <name val="Calibri"/>
      <family val="0"/>
    </font>
    <font>
      <b/>
      <sz val="24"/>
      <name val="Trebuchet MS"/>
      <family val="0"/>
    </font>
    <font>
      <b/>
      <sz val="18"/>
      <name val="Trebuchet MS"/>
      <family val="0"/>
    </font>
    <font>
      <b/>
      <sz val="16"/>
      <name val="Trebuchet MS"/>
      <family val="0"/>
    </font>
    <font>
      <sz val="9"/>
      <name val="Calibri"/>
      <family val="0"/>
    </font>
    <font>
      <i/>
      <sz val="16"/>
      <color indexed="8"/>
      <name val="Calibri"/>
      <family val="0"/>
    </font>
    <font>
      <b/>
      <i/>
      <sz val="16"/>
      <color indexed="8"/>
      <name val="Calibri"/>
      <family val="0"/>
    </font>
    <font>
      <sz val="18"/>
      <name val="Calibri"/>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14"/>
      <color indexed="8"/>
      <name val="Calibri"/>
      <family val="0"/>
    </font>
    <font>
      <b/>
      <sz val="16"/>
      <color indexed="8"/>
      <name val="Calibri"/>
      <family val="0"/>
    </font>
    <font>
      <b/>
      <sz val="10"/>
      <color indexed="8"/>
      <name val="Calibri"/>
      <family val="0"/>
    </font>
    <font>
      <b/>
      <sz val="18"/>
      <color indexed="8"/>
      <name val="Calibri"/>
      <family val="0"/>
    </font>
    <font>
      <i/>
      <sz val="12"/>
      <color indexed="8"/>
      <name val="Calibri"/>
      <family val="0"/>
    </font>
    <font>
      <i/>
      <u val="single"/>
      <sz val="12"/>
      <color indexed="8"/>
      <name val="Calibri"/>
      <family val="0"/>
    </font>
    <font>
      <i/>
      <sz val="13"/>
      <color indexed="8"/>
      <name val="Calibri"/>
      <family val="0"/>
    </font>
    <font>
      <sz val="14"/>
      <color indexed="8"/>
      <name val="Trebuchet MS"/>
      <family val="0"/>
    </font>
    <font>
      <b/>
      <sz val="28"/>
      <color indexed="8"/>
      <name val="Calibri"/>
      <family val="0"/>
    </font>
    <font>
      <b/>
      <sz val="11"/>
      <color indexed="8"/>
      <name val="Calibri"/>
      <family val="0"/>
    </font>
    <font>
      <b/>
      <sz val="22"/>
      <color indexed="8"/>
      <name val="Calibri"/>
      <family val="0"/>
    </font>
    <font>
      <b/>
      <sz val="8"/>
      <name val="Trebuchet MS"/>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3"/>
        <bgColor indexed="64"/>
      </patternFill>
    </fill>
    <fill>
      <patternFill patternType="solid">
        <fgColor indexed="47"/>
        <bgColor indexed="64"/>
      </patternFill>
    </fill>
  </fills>
  <borders count="7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style="medium"/>
      <top>
        <color indexed="63"/>
      </top>
      <bottom style="medium"/>
    </border>
    <border>
      <left style="medium"/>
      <right style="medium"/>
      <top style="medium"/>
      <bottom style="medium"/>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medium"/>
      <top>
        <color indexed="63"/>
      </top>
      <bottom style="medium"/>
    </border>
    <border>
      <left>
        <color indexed="63"/>
      </left>
      <right style="medium"/>
      <top style="medium"/>
      <bottom style="medium"/>
    </border>
    <border>
      <left>
        <color indexed="63"/>
      </left>
      <right style="medium"/>
      <top style="medium"/>
      <bottom>
        <color indexed="63"/>
      </bottom>
    </border>
    <border>
      <left style="thin"/>
      <right style="medium"/>
      <top style="medium"/>
      <bottom style="medium"/>
    </border>
    <border>
      <left style="thin"/>
      <right style="medium"/>
      <top style="medium"/>
      <bottom>
        <color indexed="63"/>
      </bottom>
    </border>
    <border>
      <left>
        <color indexed="63"/>
      </left>
      <right style="thin"/>
      <top style="thin"/>
      <bottom style="medium"/>
    </border>
    <border>
      <left style="thin"/>
      <right>
        <color indexed="63"/>
      </right>
      <top style="medium"/>
      <bottom>
        <color indexed="63"/>
      </bottom>
    </border>
    <border>
      <left>
        <color indexed="63"/>
      </left>
      <right style="thin"/>
      <top style="medium"/>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color indexed="63"/>
      </right>
      <top>
        <color indexed="63"/>
      </top>
      <bottom style="medium"/>
    </border>
    <border>
      <left style="medium"/>
      <right>
        <color indexed="63"/>
      </right>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medium"/>
      <top>
        <color indexed="63"/>
      </top>
      <bottom style="thin"/>
    </border>
    <border>
      <left style="medium"/>
      <right style="medium"/>
      <top style="thin"/>
      <bottom style="medium"/>
    </border>
    <border>
      <left style="thin"/>
      <right style="thin"/>
      <top style="thin"/>
      <bottom style="thin"/>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medium"/>
      <right>
        <color indexed="63"/>
      </right>
      <top style="thin"/>
      <bottom style="thin"/>
    </border>
    <border>
      <left>
        <color indexed="63"/>
      </left>
      <right style="medium"/>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style="thin"/>
    </border>
    <border>
      <left>
        <color indexed="63"/>
      </left>
      <right style="medium"/>
      <top style="medium"/>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style="medium"/>
    </border>
    <border>
      <left style="medium"/>
      <right>
        <color indexed="63"/>
      </right>
      <top>
        <color indexed="63"/>
      </top>
      <bottom style="thin"/>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2" borderId="0" applyNumberFormat="0" applyBorder="0" applyAlignment="0" applyProtection="0"/>
    <xf numFmtId="0" fontId="30" fillId="5" borderId="0" applyNumberFormat="0" applyBorder="0" applyAlignment="0" applyProtection="0"/>
    <xf numFmtId="0" fontId="30" fillId="3"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6" borderId="0" applyNumberFormat="0" applyBorder="0" applyAlignment="0" applyProtection="0"/>
    <xf numFmtId="0" fontId="30" fillId="9" borderId="0" applyNumberFormat="0" applyBorder="0" applyAlignment="0" applyProtection="0"/>
    <xf numFmtId="0" fontId="30" fillId="3" borderId="0" applyNumberFormat="0" applyBorder="0" applyAlignment="0" applyProtection="0"/>
    <xf numFmtId="0" fontId="31" fillId="10"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6" borderId="0" applyNumberFormat="0" applyBorder="0" applyAlignment="0" applyProtection="0"/>
    <xf numFmtId="0" fontId="31" fillId="10" borderId="0" applyNumberFormat="0" applyBorder="0" applyAlignment="0" applyProtection="0"/>
    <xf numFmtId="0" fontId="31" fillId="3"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3" fillId="2" borderId="1" applyNumberFormat="0" applyAlignment="0" applyProtection="0"/>
    <xf numFmtId="0" fontId="34"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16"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 borderId="1" applyNumberFormat="0" applyAlignment="0" applyProtection="0"/>
    <xf numFmtId="0" fontId="41" fillId="0" borderId="6" applyNumberFormat="0" applyFill="0" applyAlignment="0" applyProtection="0"/>
    <xf numFmtId="0" fontId="42" fillId="8" borderId="0" applyNumberFormat="0" applyBorder="0" applyAlignment="0" applyProtection="0"/>
    <xf numFmtId="0" fontId="0" fillId="0" borderId="0">
      <alignment/>
      <protection/>
    </xf>
    <xf numFmtId="0" fontId="1" fillId="0" borderId="0">
      <alignment/>
      <protection/>
    </xf>
    <xf numFmtId="0" fontId="0" fillId="4" borderId="7" applyNumberFormat="0" applyFont="0" applyAlignment="0" applyProtection="0"/>
    <xf numFmtId="0" fontId="43" fillId="2"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63">
    <xf numFmtId="0" fontId="0" fillId="0" borderId="0" xfId="0" applyAlignment="1">
      <alignment/>
    </xf>
    <xf numFmtId="0" fontId="47" fillId="0" borderId="0" xfId="0" applyFont="1" applyAlignment="1">
      <alignment/>
    </xf>
    <xf numFmtId="0" fontId="47" fillId="0" borderId="0" xfId="0" applyFont="1" applyAlignment="1" applyProtection="1">
      <alignment/>
      <protection hidden="1"/>
    </xf>
    <xf numFmtId="0" fontId="47" fillId="0" borderId="0" xfId="0" applyFont="1" applyAlignment="1">
      <alignment/>
    </xf>
    <xf numFmtId="0" fontId="47" fillId="0" borderId="0" xfId="0" applyFont="1" applyAlignment="1" applyProtection="1">
      <alignment/>
      <protection hidden="1"/>
    </xf>
    <xf numFmtId="0" fontId="47" fillId="0" borderId="0" xfId="0" applyFont="1" applyAlignment="1">
      <alignment horizontal="left"/>
    </xf>
    <xf numFmtId="0" fontId="9" fillId="7" borderId="0" xfId="0" applyFont="1" applyFill="1" applyBorder="1" applyAlignment="1">
      <alignment horizontal="left" vertical="center" wrapText="1"/>
    </xf>
    <xf numFmtId="0" fontId="48" fillId="7" borderId="0" xfId="58" applyFont="1" applyFill="1" applyBorder="1" applyAlignment="1" applyProtection="1">
      <alignment horizontal="center" vertical="center" wrapText="1"/>
      <protection/>
    </xf>
    <xf numFmtId="0" fontId="47" fillId="8" borderId="0" xfId="58" applyFont="1" applyFill="1" applyBorder="1" applyAlignment="1" applyProtection="1">
      <alignment vertical="top" wrapText="1"/>
      <protection/>
    </xf>
    <xf numFmtId="0" fontId="47" fillId="3" borderId="0" xfId="0" applyFont="1" applyFill="1" applyAlignment="1">
      <alignment/>
    </xf>
    <xf numFmtId="0" fontId="48" fillId="3" borderId="0" xfId="58" applyFont="1" applyFill="1" applyBorder="1" applyAlignment="1" applyProtection="1">
      <alignment horizontal="center" vertical="center" wrapText="1"/>
      <protection/>
    </xf>
    <xf numFmtId="17" fontId="49" fillId="15" borderId="10" xfId="57" applyNumberFormat="1" applyFont="1" applyFill="1" applyBorder="1" applyAlignment="1" applyProtection="1">
      <alignment horizontal="center" vertical="center" wrapText="1"/>
      <protection/>
    </xf>
    <xf numFmtId="17" fontId="49" fillId="15" borderId="11" xfId="57" applyNumberFormat="1" applyFont="1" applyFill="1" applyBorder="1" applyAlignment="1" applyProtection="1">
      <alignment horizontal="center" vertical="center" wrapText="1"/>
      <protection/>
    </xf>
    <xf numFmtId="0" fontId="47" fillId="7" borderId="0" xfId="0" applyFont="1" applyFill="1" applyBorder="1" applyAlignment="1" applyProtection="1">
      <alignment/>
      <protection/>
    </xf>
    <xf numFmtId="0" fontId="47" fillId="3" borderId="0" xfId="0" applyFont="1" applyFill="1" applyBorder="1" applyAlignment="1" applyProtection="1">
      <alignment vertical="top" wrapText="1"/>
      <protection/>
    </xf>
    <xf numFmtId="17" fontId="49" fillId="15" borderId="12" xfId="57" applyNumberFormat="1" applyFont="1" applyFill="1" applyBorder="1" applyAlignment="1" applyProtection="1">
      <alignment horizontal="center" vertical="center" wrapText="1"/>
      <protection/>
    </xf>
    <xf numFmtId="173" fontId="47" fillId="2" borderId="11" xfId="0" applyNumberFormat="1" applyFont="1" applyFill="1" applyBorder="1" applyAlignment="1" applyProtection="1">
      <alignment horizontal="center"/>
      <protection locked="0"/>
    </xf>
    <xf numFmtId="17" fontId="47" fillId="3" borderId="0" xfId="57" applyNumberFormat="1" applyFont="1" applyFill="1" applyBorder="1" applyAlignment="1" applyProtection="1">
      <alignment/>
      <protection/>
    </xf>
    <xf numFmtId="0" fontId="48" fillId="6" borderId="0" xfId="58" applyFont="1" applyFill="1" applyBorder="1" applyAlignment="1" applyProtection="1">
      <alignment horizontal="center" vertical="center" wrapText="1"/>
      <protection/>
    </xf>
    <xf numFmtId="17" fontId="47" fillId="15" borderId="12" xfId="57" applyNumberFormat="1" applyFont="1" applyFill="1" applyBorder="1" applyAlignment="1" applyProtection="1">
      <alignment horizontal="center" vertical="center" wrapText="1"/>
      <protection/>
    </xf>
    <xf numFmtId="44" fontId="47" fillId="2" borderId="13" xfId="44" applyFont="1" applyFill="1" applyBorder="1" applyAlignment="1" applyProtection="1">
      <alignment horizontal="center"/>
      <protection locked="0"/>
    </xf>
    <xf numFmtId="44" fontId="47" fillId="2" borderId="14" xfId="44" applyFont="1" applyFill="1" applyBorder="1" applyAlignment="1" applyProtection="1">
      <alignment horizontal="center"/>
      <protection locked="0"/>
    </xf>
    <xf numFmtId="44" fontId="47" fillId="2" borderId="15" xfId="44" applyFont="1" applyFill="1" applyBorder="1" applyAlignment="1" applyProtection="1">
      <alignment horizontal="center"/>
      <protection locked="0"/>
    </xf>
    <xf numFmtId="176" fontId="50" fillId="6" borderId="11" xfId="58" applyNumberFormat="1" applyFont="1" applyFill="1" applyBorder="1" applyAlignment="1" applyProtection="1">
      <alignment horizontal="center" vertical="center"/>
      <protection/>
    </xf>
    <xf numFmtId="176" fontId="50" fillId="6" borderId="10" xfId="58" applyNumberFormat="1" applyFont="1" applyFill="1" applyBorder="1" applyAlignment="1" applyProtection="1">
      <alignment horizontal="center" vertical="center"/>
      <protection/>
    </xf>
    <xf numFmtId="0" fontId="47" fillId="3" borderId="0" xfId="0" applyFont="1" applyFill="1" applyBorder="1" applyAlignment="1" applyProtection="1">
      <alignment/>
      <protection/>
    </xf>
    <xf numFmtId="0" fontId="51" fillId="3" borderId="16" xfId="58" applyFont="1" applyFill="1" applyBorder="1" applyAlignment="1" applyProtection="1">
      <alignment horizontal="left" vertical="center" wrapText="1"/>
      <protection/>
    </xf>
    <xf numFmtId="0" fontId="51" fillId="3" borderId="17" xfId="58" applyFont="1" applyFill="1" applyBorder="1" applyAlignment="1" applyProtection="1">
      <alignment horizontal="left" vertical="center" wrapText="1"/>
      <protection/>
    </xf>
    <xf numFmtId="0" fontId="52" fillId="6" borderId="18" xfId="58" applyFont="1" applyFill="1" applyBorder="1" applyAlignment="1" applyProtection="1">
      <alignment horizontal="left" vertical="center" wrapText="1"/>
      <protection/>
    </xf>
    <xf numFmtId="0" fontId="48" fillId="7" borderId="19" xfId="58" applyFont="1" applyFill="1" applyBorder="1" applyAlignment="1" applyProtection="1">
      <alignment vertical="top" wrapText="1"/>
      <protection/>
    </xf>
    <xf numFmtId="0" fontId="48" fillId="8" borderId="19" xfId="58" applyFont="1" applyFill="1" applyBorder="1" applyAlignment="1" applyProtection="1">
      <alignment vertical="top" wrapText="1"/>
      <protection/>
    </xf>
    <xf numFmtId="44" fontId="48" fillId="6" borderId="19" xfId="58" applyNumberFormat="1" applyFont="1" applyFill="1" applyBorder="1" applyAlignment="1" applyProtection="1">
      <alignment vertical="center" wrapText="1"/>
      <protection/>
    </xf>
    <xf numFmtId="44" fontId="48" fillId="6" borderId="19" xfId="58" applyNumberFormat="1" applyFont="1" applyFill="1" applyBorder="1" applyAlignment="1" applyProtection="1">
      <alignment horizontal="left" vertical="center" wrapText="1"/>
      <protection/>
    </xf>
    <xf numFmtId="0" fontId="47" fillId="8" borderId="0" xfId="0" applyFont="1" applyFill="1" applyBorder="1" applyAlignment="1" applyProtection="1">
      <alignment/>
      <protection/>
    </xf>
    <xf numFmtId="0" fontId="45" fillId="3" borderId="20" xfId="58" applyFont="1" applyFill="1" applyBorder="1" applyAlignment="1" applyProtection="1">
      <alignment horizontal="left" vertical="center" wrapText="1"/>
      <protection/>
    </xf>
    <xf numFmtId="0" fontId="17" fillId="0" borderId="0" xfId="0" applyFont="1" applyAlignment="1">
      <alignment wrapText="1"/>
    </xf>
    <xf numFmtId="0" fontId="18" fillId="0" borderId="0" xfId="0" applyFont="1" applyAlignment="1">
      <alignment/>
    </xf>
    <xf numFmtId="0" fontId="21" fillId="0" borderId="0" xfId="0" applyFont="1" applyAlignment="1">
      <alignment horizontal="center"/>
    </xf>
    <xf numFmtId="0" fontId="18" fillId="0" borderId="0" xfId="0" applyFont="1" applyAlignment="1">
      <alignment/>
    </xf>
    <xf numFmtId="0" fontId="26" fillId="0" borderId="0" xfId="0" applyFont="1" applyAlignment="1">
      <alignment/>
    </xf>
    <xf numFmtId="0" fontId="18" fillId="7" borderId="21" xfId="0" applyFont="1" applyFill="1" applyBorder="1" applyAlignment="1">
      <alignment/>
    </xf>
    <xf numFmtId="0" fontId="48" fillId="7" borderId="0" xfId="58" applyFont="1" applyFill="1" applyBorder="1" applyAlignment="1" applyProtection="1">
      <alignment vertical="center"/>
      <protection/>
    </xf>
    <xf numFmtId="0" fontId="48" fillId="7" borderId="0" xfId="0" applyFont="1" applyFill="1" applyBorder="1" applyAlignment="1" applyProtection="1">
      <alignment vertical="center"/>
      <protection/>
    </xf>
    <xf numFmtId="0" fontId="9" fillId="7" borderId="0" xfId="0" applyFont="1" applyFill="1" applyBorder="1" applyAlignment="1">
      <alignment vertical="center"/>
    </xf>
    <xf numFmtId="0" fontId="47" fillId="2" borderId="0" xfId="0" applyFont="1" applyFill="1" applyAlignment="1">
      <alignment horizontal="left"/>
    </xf>
    <xf numFmtId="0" fontId="47" fillId="2" borderId="0" xfId="0" applyFont="1" applyFill="1" applyAlignment="1">
      <alignment/>
    </xf>
    <xf numFmtId="0" fontId="47" fillId="2" borderId="0" xfId="0" applyFont="1" applyFill="1" applyAlignment="1" applyProtection="1">
      <alignment/>
      <protection hidden="1"/>
    </xf>
    <xf numFmtId="0" fontId="47" fillId="6" borderId="0" xfId="0" applyFont="1" applyFill="1" applyBorder="1" applyAlignment="1">
      <alignment/>
    </xf>
    <xf numFmtId="0" fontId="47" fillId="3" borderId="0" xfId="0" applyFont="1" applyFill="1" applyBorder="1" applyAlignment="1">
      <alignment/>
    </xf>
    <xf numFmtId="0" fontId="47" fillId="15" borderId="0" xfId="0" applyFont="1" applyFill="1" applyBorder="1" applyAlignment="1">
      <alignment/>
    </xf>
    <xf numFmtId="0" fontId="47" fillId="2" borderId="0" xfId="0" applyFont="1" applyFill="1" applyBorder="1" applyAlignment="1">
      <alignment/>
    </xf>
    <xf numFmtId="0" fontId="47" fillId="3" borderId="0" xfId="0" applyFont="1" applyFill="1" applyBorder="1" applyAlignment="1">
      <alignment/>
    </xf>
    <xf numFmtId="0" fontId="48" fillId="6" borderId="0" xfId="58" applyFont="1" applyFill="1" applyBorder="1" applyAlignment="1" applyProtection="1">
      <alignment/>
      <protection/>
    </xf>
    <xf numFmtId="0" fontId="48" fillId="6" borderId="0" xfId="0" applyFont="1" applyFill="1" applyBorder="1" applyAlignment="1" applyProtection="1">
      <alignment/>
      <protection/>
    </xf>
    <xf numFmtId="0" fontId="47" fillId="7" borderId="0" xfId="58" applyFont="1" applyFill="1" applyBorder="1" applyAlignment="1" applyProtection="1">
      <alignment horizontal="right" vertical="top"/>
      <protection/>
    </xf>
    <xf numFmtId="0" fontId="47" fillId="7" borderId="0" xfId="58" applyFont="1" applyFill="1" applyBorder="1" applyAlignment="1" applyProtection="1">
      <alignment vertical="top"/>
      <protection/>
    </xf>
    <xf numFmtId="0" fontId="48" fillId="7" borderId="0" xfId="58" applyFont="1" applyFill="1" applyBorder="1" applyAlignment="1" applyProtection="1">
      <alignment horizontal="center" vertical="center"/>
      <protection/>
    </xf>
    <xf numFmtId="0" fontId="10" fillId="0" borderId="0" xfId="0" applyFont="1" applyAlignment="1">
      <alignment horizontal="center" vertical="center"/>
    </xf>
    <xf numFmtId="0" fontId="53" fillId="7" borderId="18" xfId="58" applyFont="1" applyFill="1" applyBorder="1" applyAlignment="1" applyProtection="1">
      <alignment horizontal="left" vertical="center" wrapText="1"/>
      <protection/>
    </xf>
    <xf numFmtId="0" fontId="53" fillId="7" borderId="0" xfId="58" applyFont="1" applyFill="1" applyBorder="1" applyAlignment="1" applyProtection="1">
      <alignment horizontal="left" vertical="center" wrapText="1"/>
      <protection/>
    </xf>
    <xf numFmtId="0" fontId="53" fillId="7" borderId="22" xfId="58" applyFont="1" applyFill="1" applyBorder="1" applyAlignment="1" applyProtection="1">
      <alignment horizontal="left" vertical="center" wrapText="1"/>
      <protection/>
    </xf>
    <xf numFmtId="0" fontId="53" fillId="7" borderId="23" xfId="58" applyFont="1" applyFill="1" applyBorder="1" applyAlignment="1" applyProtection="1">
      <alignment horizontal="left" vertical="center" wrapText="1"/>
      <protection/>
    </xf>
    <xf numFmtId="0" fontId="15" fillId="3" borderId="0" xfId="0" applyFont="1" applyFill="1" applyAlignment="1">
      <alignment horizontal="center" wrapText="1"/>
    </xf>
    <xf numFmtId="0" fontId="54" fillId="6" borderId="0" xfId="0" applyFont="1" applyFill="1" applyAlignment="1">
      <alignment/>
    </xf>
    <xf numFmtId="0" fontId="47" fillId="15" borderId="0" xfId="0" applyFont="1" applyFill="1" applyAlignment="1">
      <alignment/>
    </xf>
    <xf numFmtId="0" fontId="47" fillId="2" borderId="0" xfId="0" applyFont="1" applyFill="1" applyAlignment="1">
      <alignment/>
    </xf>
    <xf numFmtId="0" fontId="0" fillId="15" borderId="0" xfId="0" applyFill="1" applyAlignment="1">
      <alignment/>
    </xf>
    <xf numFmtId="0" fontId="47" fillId="7" borderId="0" xfId="0" applyFont="1" applyFill="1" applyBorder="1" applyAlignment="1">
      <alignment/>
    </xf>
    <xf numFmtId="0" fontId="47" fillId="7" borderId="0" xfId="0" applyFont="1" applyFill="1" applyAlignment="1">
      <alignment/>
    </xf>
    <xf numFmtId="44" fontId="48" fillId="6" borderId="0" xfId="58" applyNumberFormat="1" applyFont="1" applyFill="1" applyBorder="1" applyAlignment="1" applyProtection="1">
      <alignment vertical="center" wrapText="1"/>
      <protection/>
    </xf>
    <xf numFmtId="0" fontId="51" fillId="8" borderId="24" xfId="58" applyFont="1" applyFill="1" applyBorder="1" applyAlignment="1" applyProtection="1">
      <alignment horizontal="left" vertical="center" wrapText="1"/>
      <protection/>
    </xf>
    <xf numFmtId="17" fontId="47" fillId="17" borderId="12" xfId="57" applyNumberFormat="1" applyFont="1" applyFill="1" applyBorder="1" applyAlignment="1" applyProtection="1">
      <alignment horizontal="center" vertical="center" wrapText="1"/>
      <protection/>
    </xf>
    <xf numFmtId="0" fontId="47" fillId="8" borderId="0" xfId="0" applyFont="1" applyFill="1" applyBorder="1" applyAlignment="1">
      <alignment/>
    </xf>
    <xf numFmtId="0" fontId="51" fillId="6" borderId="22" xfId="58" applyFont="1" applyFill="1" applyBorder="1" applyAlignment="1" applyProtection="1">
      <alignment horizontal="left" vertical="center" wrapText="1"/>
      <protection/>
    </xf>
    <xf numFmtId="0" fontId="51" fillId="6" borderId="0" xfId="58" applyFont="1" applyFill="1" applyBorder="1" applyAlignment="1" applyProtection="1">
      <alignment horizontal="left" vertical="center" wrapText="1"/>
      <protection/>
    </xf>
    <xf numFmtId="0" fontId="51" fillId="6" borderId="23" xfId="58" applyFont="1" applyFill="1" applyBorder="1" applyAlignment="1" applyProtection="1">
      <alignment horizontal="left" vertical="center" wrapText="1"/>
      <protection/>
    </xf>
    <xf numFmtId="0" fontId="52" fillId="6" borderId="24" xfId="58" applyFont="1" applyFill="1" applyBorder="1" applyAlignment="1" applyProtection="1">
      <alignment horizontal="left" vertical="center" wrapText="1"/>
      <protection/>
    </xf>
    <xf numFmtId="0" fontId="48" fillId="8" borderId="0" xfId="58" applyFont="1" applyFill="1" applyBorder="1" applyAlignment="1" applyProtection="1">
      <alignment horizontal="center" vertical="center" wrapText="1"/>
      <protection/>
    </xf>
    <xf numFmtId="0" fontId="51" fillId="15" borderId="0" xfId="58" applyFont="1" applyFill="1" applyBorder="1" applyAlignment="1" applyProtection="1">
      <alignment horizontal="left" vertical="center" wrapText="1"/>
      <protection/>
    </xf>
    <xf numFmtId="0" fontId="21" fillId="2" borderId="25" xfId="0" applyFont="1" applyFill="1" applyBorder="1" applyAlignment="1">
      <alignment horizontal="center"/>
    </xf>
    <xf numFmtId="0" fontId="21" fillId="2" borderId="26" xfId="0" applyFont="1" applyFill="1" applyBorder="1" applyAlignment="1">
      <alignment horizontal="center"/>
    </xf>
    <xf numFmtId="0" fontId="21" fillId="2" borderId="27" xfId="0" applyFont="1" applyFill="1" applyBorder="1" applyAlignment="1">
      <alignment horizontal="center"/>
    </xf>
    <xf numFmtId="17" fontId="20" fillId="15" borderId="11" xfId="0" applyNumberFormat="1" applyFont="1" applyFill="1" applyBorder="1" applyAlignment="1">
      <alignment horizontal="center" vertical="center" wrapText="1"/>
    </xf>
    <xf numFmtId="17" fontId="20" fillId="6" borderId="11" xfId="0" applyNumberFormat="1" applyFont="1" applyFill="1" applyBorder="1" applyAlignment="1">
      <alignment horizontal="center" vertical="center" wrapText="1"/>
    </xf>
    <xf numFmtId="17" fontId="17" fillId="15" borderId="11" xfId="0" applyNumberFormat="1" applyFont="1" applyFill="1" applyBorder="1" applyAlignment="1">
      <alignment horizontal="center" vertical="center" wrapText="1"/>
    </xf>
    <xf numFmtId="0" fontId="7" fillId="18" borderId="10" xfId="0" applyFont="1" applyFill="1" applyBorder="1" applyAlignment="1">
      <alignment horizontal="center"/>
    </xf>
    <xf numFmtId="0" fontId="7" fillId="18" borderId="21" xfId="0" applyFont="1" applyFill="1" applyBorder="1" applyAlignment="1">
      <alignment horizontal="center"/>
    </xf>
    <xf numFmtId="0" fontId="7" fillId="18" borderId="28" xfId="0" applyFont="1" applyFill="1" applyBorder="1" applyAlignment="1">
      <alignment horizontal="center"/>
    </xf>
    <xf numFmtId="0" fontId="7" fillId="6" borderId="29" xfId="0" applyFont="1" applyFill="1" applyBorder="1" applyAlignment="1">
      <alignment horizontal="center"/>
    </xf>
    <xf numFmtId="0" fontId="7" fillId="6" borderId="30" xfId="0" applyFont="1" applyFill="1" applyBorder="1" applyAlignment="1">
      <alignment horizontal="center"/>
    </xf>
    <xf numFmtId="17" fontId="20" fillId="15" borderId="25" xfId="0" applyNumberFormat="1" applyFont="1" applyFill="1" applyBorder="1" applyAlignment="1">
      <alignment horizontal="center" vertical="center" wrapText="1"/>
    </xf>
    <xf numFmtId="17" fontId="20" fillId="15" borderId="31" xfId="0" applyNumberFormat="1" applyFont="1" applyFill="1" applyBorder="1" applyAlignment="1">
      <alignment horizontal="center" vertical="center" wrapText="1"/>
    </xf>
    <xf numFmtId="0" fontId="20" fillId="15" borderId="32" xfId="0" applyFont="1" applyFill="1" applyBorder="1" applyAlignment="1">
      <alignment horizontal="center" vertical="center" wrapText="1"/>
    </xf>
    <xf numFmtId="3" fontId="21" fillId="2" borderId="25" xfId="0" applyNumberFormat="1" applyFont="1" applyFill="1" applyBorder="1" applyAlignment="1">
      <alignment horizontal="center"/>
    </xf>
    <xf numFmtId="44" fontId="21" fillId="2" borderId="11" xfId="0" applyNumberFormat="1" applyFont="1" applyFill="1" applyBorder="1" applyAlignment="1">
      <alignment horizontal="center"/>
    </xf>
    <xf numFmtId="0" fontId="21" fillId="2" borderId="28" xfId="0" applyFont="1" applyFill="1" applyBorder="1" applyAlignment="1">
      <alignment horizontal="center"/>
    </xf>
    <xf numFmtId="0" fontId="21" fillId="2" borderId="11" xfId="0" applyFont="1" applyFill="1" applyBorder="1" applyAlignment="1">
      <alignment horizontal="center"/>
    </xf>
    <xf numFmtId="0" fontId="21" fillId="2" borderId="33" xfId="0" applyFont="1" applyFill="1" applyBorder="1" applyAlignment="1">
      <alignment horizontal="left"/>
    </xf>
    <xf numFmtId="0" fontId="21" fillId="2" borderId="31" xfId="0" applyFont="1" applyFill="1" applyBorder="1" applyAlignment="1">
      <alignment horizontal="center"/>
    </xf>
    <xf numFmtId="17" fontId="20" fillId="15" borderId="34" xfId="0" applyNumberFormat="1" applyFont="1" applyFill="1" applyBorder="1" applyAlignment="1">
      <alignment horizontal="center" vertical="center" wrapText="1"/>
    </xf>
    <xf numFmtId="17" fontId="20" fillId="15" borderId="32" xfId="0" applyNumberFormat="1" applyFont="1" applyFill="1" applyBorder="1" applyAlignment="1">
      <alignment horizontal="center" vertical="center" wrapText="1"/>
    </xf>
    <xf numFmtId="0" fontId="21" fillId="2" borderId="35" xfId="0" applyFont="1" applyFill="1" applyBorder="1" applyAlignment="1">
      <alignment horizontal="center"/>
    </xf>
    <xf numFmtId="0" fontId="20" fillId="6" borderId="36" xfId="0" applyFont="1" applyFill="1" applyBorder="1" applyAlignment="1">
      <alignment horizontal="center" vertical="center" wrapText="1"/>
    </xf>
    <xf numFmtId="0" fontId="20" fillId="6" borderId="37" xfId="0" applyFont="1" applyFill="1" applyBorder="1" applyAlignment="1">
      <alignment horizontal="center" vertical="center" wrapText="1"/>
    </xf>
    <xf numFmtId="0" fontId="20" fillId="6" borderId="32" xfId="0" applyFont="1" applyFill="1" applyBorder="1" applyAlignment="1">
      <alignment horizontal="center" vertical="center" wrapText="1"/>
    </xf>
    <xf numFmtId="0" fontId="20" fillId="15" borderId="36" xfId="0" applyFont="1" applyFill="1" applyBorder="1" applyAlignment="1">
      <alignment horizontal="center" vertical="center" wrapText="1"/>
    </xf>
    <xf numFmtId="0" fontId="20" fillId="15" borderId="37" xfId="0" applyFont="1" applyFill="1" applyBorder="1" applyAlignment="1">
      <alignment horizontal="center" vertical="center" wrapText="1"/>
    </xf>
    <xf numFmtId="17" fontId="20" fillId="15" borderId="12" xfId="0" applyNumberFormat="1" applyFont="1" applyFill="1" applyBorder="1" applyAlignment="1">
      <alignment horizontal="center" vertical="center" wrapText="1"/>
    </xf>
    <xf numFmtId="0" fontId="20" fillId="15" borderId="12" xfId="0" applyFont="1" applyFill="1" applyBorder="1" applyAlignment="1">
      <alignment horizontal="center" vertical="center" wrapText="1"/>
    </xf>
    <xf numFmtId="3" fontId="21" fillId="2" borderId="26" xfId="0" applyNumberFormat="1" applyFont="1" applyFill="1" applyBorder="1" applyAlignment="1">
      <alignment horizontal="center"/>
    </xf>
    <xf numFmtId="3" fontId="21" fillId="2" borderId="31" xfId="0" applyNumberFormat="1" applyFont="1" applyFill="1" applyBorder="1" applyAlignment="1">
      <alignment horizontal="center"/>
    </xf>
    <xf numFmtId="3" fontId="21" fillId="2" borderId="27" xfId="0" applyNumberFormat="1" applyFont="1" applyFill="1" applyBorder="1" applyAlignment="1">
      <alignment horizontal="center"/>
    </xf>
    <xf numFmtId="44" fontId="21" fillId="2" borderId="29" xfId="0" applyNumberFormat="1" applyFont="1" applyFill="1" applyBorder="1" applyAlignment="1">
      <alignment horizontal="center"/>
    </xf>
    <xf numFmtId="17" fontId="20" fillId="6" borderId="12" xfId="0" applyNumberFormat="1" applyFont="1" applyFill="1" applyBorder="1" applyAlignment="1">
      <alignment horizontal="center" vertical="center" wrapText="1"/>
    </xf>
    <xf numFmtId="0" fontId="21" fillId="0" borderId="38" xfId="0" applyFont="1" applyBorder="1" applyAlignment="1">
      <alignment horizontal="left"/>
    </xf>
    <xf numFmtId="0" fontId="21" fillId="0" borderId="39" xfId="0" applyFont="1" applyBorder="1" applyAlignment="1">
      <alignment horizontal="left"/>
    </xf>
    <xf numFmtId="0" fontId="19" fillId="9" borderId="40" xfId="0" applyFont="1" applyFill="1" applyBorder="1" applyAlignment="1">
      <alignment horizontal="center" vertical="center" wrapText="1"/>
    </xf>
    <xf numFmtId="0" fontId="19" fillId="9" borderId="11" xfId="0" applyFont="1" applyFill="1" applyBorder="1" applyAlignment="1">
      <alignment horizontal="center" vertical="center" wrapText="1"/>
    </xf>
    <xf numFmtId="173" fontId="5" fillId="0" borderId="10" xfId="58" applyNumberFormat="1" applyFont="1" applyFill="1" applyBorder="1" applyAlignment="1" applyProtection="1">
      <alignment horizontal="center"/>
      <protection locked="0"/>
    </xf>
    <xf numFmtId="3" fontId="5" fillId="0" borderId="41" xfId="58" applyNumberFormat="1" applyFont="1" applyFill="1" applyBorder="1" applyAlignment="1" applyProtection="1">
      <alignment horizontal="center"/>
      <protection locked="0"/>
    </xf>
    <xf numFmtId="3" fontId="5" fillId="0" borderId="42" xfId="58" applyNumberFormat="1" applyFont="1" applyFill="1" applyBorder="1" applyAlignment="1" applyProtection="1">
      <alignment horizontal="center"/>
      <protection locked="0"/>
    </xf>
    <xf numFmtId="3" fontId="5" fillId="2" borderId="42" xfId="58" applyNumberFormat="1" applyFont="1" applyFill="1" applyBorder="1" applyAlignment="1" applyProtection="1">
      <alignment horizontal="center"/>
      <protection locked="0"/>
    </xf>
    <xf numFmtId="3" fontId="5" fillId="0" borderId="43" xfId="0" applyNumberFormat="1" applyFont="1" applyBorder="1" applyAlignment="1" applyProtection="1">
      <alignment horizontal="center"/>
      <protection locked="0"/>
    </xf>
    <xf numFmtId="3" fontId="5" fillId="0" borderId="44" xfId="0" applyNumberFormat="1" applyFont="1" applyBorder="1" applyAlignment="1" applyProtection="1">
      <alignment horizontal="center"/>
      <protection locked="0"/>
    </xf>
    <xf numFmtId="3" fontId="5" fillId="2" borderId="29" xfId="0" applyNumberFormat="1" applyFont="1" applyFill="1" applyBorder="1" applyAlignment="1" applyProtection="1">
      <alignment/>
      <protection locked="0"/>
    </xf>
    <xf numFmtId="2" fontId="5" fillId="0" borderId="13" xfId="58" applyNumberFormat="1" applyFont="1" applyFill="1" applyBorder="1" applyAlignment="1" applyProtection="1">
      <alignment horizontal="center" vertical="center"/>
      <protection locked="0"/>
    </xf>
    <xf numFmtId="2" fontId="5" fillId="0" borderId="45" xfId="58" applyNumberFormat="1" applyFont="1" applyFill="1" applyBorder="1" applyAlignment="1" applyProtection="1">
      <alignment horizontal="center" vertical="center"/>
      <protection locked="0"/>
    </xf>
    <xf numFmtId="2" fontId="5" fillId="0" borderId="10" xfId="58" applyNumberFormat="1" applyFont="1" applyFill="1" applyBorder="1" applyAlignment="1" applyProtection="1">
      <alignment horizontal="center" vertical="center"/>
      <protection locked="0"/>
    </xf>
    <xf numFmtId="2" fontId="5" fillId="0" borderId="46" xfId="58" applyNumberFormat="1" applyFont="1" applyFill="1" applyBorder="1" applyAlignment="1" applyProtection="1">
      <alignment horizontal="center" vertical="center"/>
      <protection locked="0"/>
    </xf>
    <xf numFmtId="1" fontId="21" fillId="2" borderId="11" xfId="0" applyNumberFormat="1" applyFont="1" applyFill="1" applyBorder="1" applyAlignment="1">
      <alignment horizontal="center"/>
    </xf>
    <xf numFmtId="0" fontId="45" fillId="3" borderId="0" xfId="58" applyFont="1" applyFill="1" applyBorder="1" applyAlignment="1" applyProtection="1">
      <alignment horizontal="left" vertical="center" wrapText="1"/>
      <protection/>
    </xf>
    <xf numFmtId="0" fontId="0" fillId="3" borderId="0" xfId="0" applyFill="1" applyBorder="1" applyAlignment="1">
      <alignment vertical="center" wrapText="1"/>
    </xf>
    <xf numFmtId="17" fontId="56" fillId="15" borderId="11" xfId="57" applyNumberFormat="1" applyFont="1" applyFill="1" applyBorder="1" applyAlignment="1" applyProtection="1">
      <alignment horizontal="center" vertical="center" wrapText="1"/>
      <protection/>
    </xf>
    <xf numFmtId="0" fontId="47" fillId="2" borderId="14" xfId="44" applyNumberFormat="1" applyFont="1" applyFill="1" applyBorder="1" applyAlignment="1" applyProtection="1">
      <alignment horizontal="center"/>
      <protection locked="0"/>
    </xf>
    <xf numFmtId="0" fontId="51" fillId="3" borderId="0" xfId="58" applyFont="1" applyFill="1" applyBorder="1" applyAlignment="1" applyProtection="1">
      <alignment horizontal="left" vertical="center" wrapText="1"/>
      <protection/>
    </xf>
    <xf numFmtId="0" fontId="47" fillId="2" borderId="15" xfId="44" applyNumberFormat="1" applyFont="1" applyFill="1" applyBorder="1" applyAlignment="1" applyProtection="1">
      <alignment horizontal="center"/>
      <protection locked="0"/>
    </xf>
    <xf numFmtId="0" fontId="50" fillId="6" borderId="11" xfId="58" applyNumberFormat="1" applyFont="1" applyFill="1" applyBorder="1" applyAlignment="1" applyProtection="1">
      <alignment horizontal="center" vertical="center"/>
      <protection/>
    </xf>
    <xf numFmtId="17" fontId="20" fillId="15" borderId="10" xfId="0" applyNumberFormat="1" applyFont="1" applyFill="1" applyBorder="1" applyAlignment="1">
      <alignment horizontal="center" vertical="center" wrapText="1"/>
    </xf>
    <xf numFmtId="0" fontId="21" fillId="2" borderId="11" xfId="0" applyNumberFormat="1" applyFont="1" applyFill="1" applyBorder="1" applyAlignment="1">
      <alignment horizontal="center"/>
    </xf>
    <xf numFmtId="3" fontId="5" fillId="0" borderId="47" xfId="0" applyNumberFormat="1" applyFont="1" applyBorder="1" applyAlignment="1">
      <alignment/>
    </xf>
    <xf numFmtId="173" fontId="47" fillId="2" borderId="48" xfId="0" applyNumberFormat="1" applyFont="1" applyFill="1" applyBorder="1" applyAlignment="1" applyProtection="1">
      <alignment horizontal="center"/>
      <protection locked="0"/>
    </xf>
    <xf numFmtId="173" fontId="47" fillId="2" borderId="49" xfId="0" applyNumberFormat="1" applyFont="1" applyFill="1" applyBorder="1" applyAlignment="1" applyProtection="1">
      <alignment horizontal="center"/>
      <protection locked="0"/>
    </xf>
    <xf numFmtId="173" fontId="47" fillId="2" borderId="50" xfId="0" applyNumberFormat="1" applyFont="1" applyFill="1" applyBorder="1" applyAlignment="1" applyProtection="1">
      <alignment horizontal="center"/>
      <protection locked="0"/>
    </xf>
    <xf numFmtId="173" fontId="47" fillId="2" borderId="10" xfId="0" applyNumberFormat="1" applyFont="1" applyFill="1" applyBorder="1" applyAlignment="1" applyProtection="1">
      <alignment horizontal="center" vertical="center"/>
      <protection locked="0"/>
    </xf>
    <xf numFmtId="0" fontId="55" fillId="7" borderId="0" xfId="58" applyFont="1" applyFill="1" applyBorder="1" applyAlignment="1" applyProtection="1">
      <alignment horizontal="left" vertical="center" wrapText="1"/>
      <protection/>
    </xf>
    <xf numFmtId="0" fontId="13" fillId="7" borderId="0" xfId="0" applyFont="1" applyFill="1" applyAlignment="1">
      <alignment horizontal="left" vertical="center" wrapText="1"/>
    </xf>
    <xf numFmtId="0" fontId="13" fillId="0" borderId="0" xfId="0" applyFont="1" applyAlignment="1">
      <alignment horizontal="left"/>
    </xf>
    <xf numFmtId="0" fontId="48" fillId="7" borderId="51" xfId="58" applyFont="1" applyFill="1" applyBorder="1" applyAlignment="1" applyProtection="1">
      <alignment vertical="center"/>
      <protection/>
    </xf>
    <xf numFmtId="0" fontId="0" fillId="0" borderId="0" xfId="0" applyAlignment="1">
      <alignment vertical="center"/>
    </xf>
    <xf numFmtId="0" fontId="3" fillId="0" borderId="52" xfId="53" applyFill="1" applyBorder="1" applyAlignment="1" applyProtection="1">
      <alignment horizontal="left" wrapText="1"/>
      <protection locked="0"/>
    </xf>
    <xf numFmtId="0" fontId="5" fillId="0" borderId="47" xfId="0" applyFont="1" applyBorder="1" applyAlignment="1">
      <alignment/>
    </xf>
    <xf numFmtId="0" fontId="5" fillId="0" borderId="53" xfId="0" applyFont="1" applyBorder="1" applyAlignment="1">
      <alignment/>
    </xf>
    <xf numFmtId="14" fontId="47" fillId="0" borderId="54" xfId="53" applyNumberFormat="1" applyFont="1" applyFill="1" applyBorder="1" applyAlignment="1" applyProtection="1">
      <alignment horizontal="left" wrapText="1"/>
      <protection locked="0"/>
    </xf>
    <xf numFmtId="0" fontId="5" fillId="0" borderId="48" xfId="0" applyFont="1" applyBorder="1" applyAlignment="1">
      <alignment/>
    </xf>
    <xf numFmtId="0" fontId="5" fillId="0" borderId="50" xfId="0" applyFont="1" applyBorder="1" applyAlignment="1">
      <alignment/>
    </xf>
    <xf numFmtId="0" fontId="50" fillId="9" borderId="55" xfId="58" applyFont="1" applyFill="1" applyBorder="1" applyAlignment="1" applyProtection="1">
      <alignment horizontal="left" vertical="center" wrapText="1"/>
      <protection/>
    </xf>
    <xf numFmtId="0" fontId="7" fillId="0" borderId="56" xfId="0" applyFont="1" applyBorder="1" applyAlignment="1">
      <alignment horizontal="left" vertical="center" wrapText="1"/>
    </xf>
    <xf numFmtId="0" fontId="55" fillId="15" borderId="0" xfId="58" applyFont="1" applyFill="1" applyBorder="1" applyAlignment="1" applyProtection="1">
      <alignment horizontal="center" vertical="center" wrapText="1"/>
      <protection/>
    </xf>
    <xf numFmtId="0" fontId="13" fillId="15" borderId="0" xfId="0" applyFont="1" applyFill="1" applyBorder="1" applyAlignment="1">
      <alignment horizontal="center" vertical="center"/>
    </xf>
    <xf numFmtId="0" fontId="50" fillId="9" borderId="57" xfId="58" applyFont="1" applyFill="1" applyBorder="1" applyAlignment="1" applyProtection="1">
      <alignment horizontal="left" vertical="center" wrapText="1"/>
      <protection/>
    </xf>
    <xf numFmtId="0" fontId="7" fillId="0" borderId="58" xfId="0" applyFont="1" applyBorder="1" applyAlignment="1">
      <alignment horizontal="left" vertical="center" wrapText="1"/>
    </xf>
    <xf numFmtId="0" fontId="47" fillId="0" borderId="52" xfId="53" applyFont="1" applyFill="1" applyBorder="1" applyAlignment="1" applyProtection="1">
      <alignment horizontal="left" wrapText="1"/>
      <protection locked="0"/>
    </xf>
    <xf numFmtId="0" fontId="50" fillId="9" borderId="59" xfId="58" applyFont="1" applyFill="1" applyBorder="1" applyAlignment="1" applyProtection="1">
      <alignment horizontal="left" vertical="center" wrapText="1"/>
      <protection/>
    </xf>
    <xf numFmtId="0" fontId="7" fillId="0" borderId="60" xfId="0" applyFont="1" applyBorder="1" applyAlignment="1">
      <alignment horizontal="left" vertical="center" wrapText="1"/>
    </xf>
    <xf numFmtId="0" fontId="57" fillId="2" borderId="0" xfId="58" applyFont="1" applyFill="1" applyBorder="1" applyAlignment="1" applyProtection="1">
      <alignment horizontal="center" vertical="center" wrapText="1"/>
      <protection/>
    </xf>
    <xf numFmtId="0" fontId="6" fillId="0" borderId="0" xfId="0" applyFont="1" applyBorder="1" applyAlignment="1">
      <alignment/>
    </xf>
    <xf numFmtId="0" fontId="3" fillId="0" borderId="41" xfId="53" applyFill="1" applyBorder="1" applyAlignment="1" applyProtection="1">
      <alignment horizontal="left" wrapText="1"/>
      <protection locked="0"/>
    </xf>
    <xf numFmtId="0" fontId="5" fillId="0" borderId="42" xfId="0" applyFont="1" applyBorder="1" applyAlignment="1">
      <alignment/>
    </xf>
    <xf numFmtId="0" fontId="5" fillId="0" borderId="44" xfId="0" applyFont="1" applyBorder="1" applyAlignment="1">
      <alignment/>
    </xf>
    <xf numFmtId="0" fontId="47" fillId="3" borderId="0" xfId="0" applyFont="1" applyFill="1" applyBorder="1" applyAlignment="1">
      <alignment/>
    </xf>
    <xf numFmtId="0" fontId="16" fillId="15" borderId="0" xfId="53" applyFont="1" applyFill="1" applyBorder="1" applyAlignment="1" applyProtection="1">
      <alignment horizontal="left" vertical="center"/>
      <protection/>
    </xf>
    <xf numFmtId="0" fontId="16" fillId="15" borderId="0" xfId="53" applyFont="1" applyFill="1" applyAlignment="1" applyProtection="1">
      <alignment horizontal="left" vertical="center"/>
      <protection/>
    </xf>
    <xf numFmtId="0" fontId="47" fillId="7" borderId="51" xfId="58" applyFont="1" applyFill="1" applyBorder="1" applyAlignment="1" applyProtection="1">
      <alignment vertical="top" wrapText="1"/>
      <protection/>
    </xf>
    <xf numFmtId="0" fontId="47" fillId="7" borderId="0" xfId="58" applyFont="1" applyFill="1" applyBorder="1" applyAlignment="1" applyProtection="1">
      <alignment vertical="top" wrapText="1"/>
      <protection/>
    </xf>
    <xf numFmtId="0" fontId="16" fillId="7" borderId="0" xfId="53" applyFont="1" applyFill="1" applyBorder="1" applyAlignment="1" applyProtection="1">
      <alignment vertical="top" wrapText="1"/>
      <protection/>
    </xf>
    <xf numFmtId="0" fontId="54" fillId="0" borderId="0" xfId="0" applyFont="1" applyAlignment="1">
      <alignment wrapText="1"/>
    </xf>
    <xf numFmtId="0" fontId="16" fillId="3" borderId="0" xfId="53" applyFont="1" applyFill="1" applyBorder="1" applyAlignment="1" applyProtection="1">
      <alignment vertical="top" wrapText="1"/>
      <protection/>
    </xf>
    <xf numFmtId="0" fontId="54" fillId="3" borderId="0" xfId="0" applyFont="1" applyFill="1" applyAlignment="1">
      <alignment vertical="top" wrapText="1"/>
    </xf>
    <xf numFmtId="0" fontId="54" fillId="3" borderId="0" xfId="0" applyFont="1" applyFill="1" applyBorder="1" applyAlignment="1">
      <alignment vertical="top" wrapText="1"/>
    </xf>
    <xf numFmtId="0" fontId="25" fillId="7" borderId="61" xfId="58" applyFont="1" applyFill="1" applyBorder="1" applyAlignment="1" applyProtection="1">
      <alignment horizontal="left" vertical="center" wrapText="1"/>
      <protection/>
    </xf>
    <xf numFmtId="0" fontId="25" fillId="7" borderId="62" xfId="0" applyFont="1" applyFill="1" applyBorder="1" applyAlignment="1">
      <alignment horizontal="left" vertical="center" wrapText="1"/>
    </xf>
    <xf numFmtId="0" fontId="25" fillId="7" borderId="63" xfId="0" applyFont="1" applyFill="1" applyBorder="1" applyAlignment="1">
      <alignment horizontal="left" vertical="center" wrapText="1"/>
    </xf>
    <xf numFmtId="0" fontId="55" fillId="8" borderId="0" xfId="58" applyFont="1" applyFill="1" applyBorder="1" applyAlignment="1" applyProtection="1">
      <alignment horizontal="left" vertical="center" wrapText="1"/>
      <protection/>
    </xf>
    <xf numFmtId="0" fontId="13" fillId="8" borderId="0" xfId="0" applyFont="1" applyFill="1" applyAlignment="1">
      <alignment horizontal="left" vertical="center" wrapText="1"/>
    </xf>
    <xf numFmtId="0" fontId="13" fillId="8" borderId="0" xfId="0" applyFont="1" applyFill="1" applyAlignment="1">
      <alignment horizontal="left"/>
    </xf>
    <xf numFmtId="0" fontId="55" fillId="3" borderId="0" xfId="58" applyFont="1" applyFill="1" applyBorder="1" applyAlignment="1" applyProtection="1">
      <alignment horizontal="left" vertical="center" wrapText="1"/>
      <protection/>
    </xf>
    <xf numFmtId="0" fontId="13" fillId="3" borderId="0" xfId="0" applyFont="1" applyFill="1" applyAlignment="1">
      <alignment horizontal="left" vertical="center" wrapText="1"/>
    </xf>
    <xf numFmtId="17" fontId="48" fillId="6" borderId="51" xfId="57" applyNumberFormat="1" applyFont="1" applyFill="1" applyBorder="1" applyAlignment="1" applyProtection="1">
      <alignment horizontal="left" vertical="center" wrapText="1"/>
      <protection/>
    </xf>
    <xf numFmtId="0" fontId="0" fillId="0" borderId="0" xfId="0" applyAlignment="1">
      <alignment horizontal="left" vertical="center"/>
    </xf>
    <xf numFmtId="17" fontId="48" fillId="6" borderId="0" xfId="57" applyNumberFormat="1" applyFont="1" applyFill="1" applyBorder="1" applyAlignment="1" applyProtection="1">
      <alignment horizontal="left" vertical="center" wrapText="1"/>
      <protection/>
    </xf>
    <xf numFmtId="0" fontId="16" fillId="6" borderId="0" xfId="53" applyFont="1" applyFill="1" applyBorder="1" applyAlignment="1" applyProtection="1">
      <alignment vertical="top" wrapText="1"/>
      <protection/>
    </xf>
    <xf numFmtId="0" fontId="54" fillId="6" borderId="0" xfId="0" applyFont="1" applyFill="1" applyAlignment="1">
      <alignment vertical="top" wrapText="1"/>
    </xf>
    <xf numFmtId="0" fontId="19" fillId="7" borderId="51" xfId="58" applyFont="1" applyFill="1" applyBorder="1" applyAlignment="1" applyProtection="1">
      <alignment horizontal="left" vertical="center"/>
      <protection/>
    </xf>
    <xf numFmtId="0" fontId="19" fillId="7" borderId="0" xfId="58" applyFont="1" applyFill="1" applyBorder="1" applyAlignment="1" applyProtection="1">
      <alignment horizontal="left" vertical="center"/>
      <protection/>
    </xf>
    <xf numFmtId="44" fontId="48" fillId="3" borderId="61" xfId="58" applyNumberFormat="1" applyFont="1" applyFill="1" applyBorder="1" applyAlignment="1" applyProtection="1">
      <alignment vertical="center" wrapText="1"/>
      <protection/>
    </xf>
    <xf numFmtId="0" fontId="0" fillId="0" borderId="62" xfId="0" applyBorder="1" applyAlignment="1">
      <alignment vertical="center" wrapText="1"/>
    </xf>
    <xf numFmtId="0" fontId="0" fillId="0" borderId="63" xfId="0" applyBorder="1" applyAlignment="1">
      <alignment vertical="center" wrapText="1"/>
    </xf>
    <xf numFmtId="44" fontId="48" fillId="6" borderId="61" xfId="58" applyNumberFormat="1" applyFont="1" applyFill="1" applyBorder="1" applyAlignment="1" applyProtection="1">
      <alignment horizontal="left" vertical="center" wrapText="1"/>
      <protection/>
    </xf>
    <xf numFmtId="0" fontId="0" fillId="0" borderId="62" xfId="0" applyBorder="1" applyAlignment="1">
      <alignment horizontal="left" vertical="center" wrapText="1"/>
    </xf>
    <xf numFmtId="0" fontId="0" fillId="0" borderId="63" xfId="0" applyBorder="1" applyAlignment="1">
      <alignment horizontal="left" vertical="center" wrapText="1"/>
    </xf>
    <xf numFmtId="0" fontId="16" fillId="8" borderId="0" xfId="53" applyFont="1" applyFill="1" applyBorder="1" applyAlignment="1" applyProtection="1">
      <alignment vertical="top" wrapText="1"/>
      <protection/>
    </xf>
    <xf numFmtId="0" fontId="54" fillId="0" borderId="0" xfId="0" applyFont="1" applyAlignment="1">
      <alignment vertical="top" wrapText="1"/>
    </xf>
    <xf numFmtId="0" fontId="54" fillId="0" borderId="0" xfId="0" applyFont="1" applyBorder="1" applyAlignment="1">
      <alignment vertical="top" wrapText="1"/>
    </xf>
    <xf numFmtId="0" fontId="55" fillId="15" borderId="0" xfId="58" applyFont="1" applyFill="1" applyBorder="1" applyAlignment="1" applyProtection="1">
      <alignment horizontal="left" vertical="center" wrapText="1"/>
      <protection/>
    </xf>
    <xf numFmtId="44" fontId="48" fillId="3" borderId="61" xfId="58" applyNumberFormat="1" applyFont="1" applyFill="1" applyBorder="1" applyAlignment="1" applyProtection="1">
      <alignment horizontal="left" vertical="center" wrapText="1"/>
      <protection/>
    </xf>
    <xf numFmtId="0" fontId="55" fillId="6" borderId="0" xfId="58" applyFont="1" applyFill="1" applyBorder="1" applyAlignment="1" applyProtection="1">
      <alignment horizontal="left" vertical="center" wrapText="1"/>
      <protection/>
    </xf>
    <xf numFmtId="0" fontId="47" fillId="15" borderId="13" xfId="0" applyFont="1" applyFill="1" applyBorder="1" applyAlignment="1">
      <alignment/>
    </xf>
    <xf numFmtId="0" fontId="0" fillId="15" borderId="14" xfId="0" applyFill="1" applyBorder="1" applyAlignment="1">
      <alignment/>
    </xf>
    <xf numFmtId="0" fontId="0" fillId="15" borderId="46" xfId="0" applyFill="1" applyBorder="1" applyAlignment="1">
      <alignment/>
    </xf>
    <xf numFmtId="0" fontId="16" fillId="6" borderId="0" xfId="58" applyFont="1" applyFill="1" applyBorder="1" applyAlignment="1" applyProtection="1">
      <alignment vertical="top" wrapText="1"/>
      <protection/>
    </xf>
    <xf numFmtId="0" fontId="0" fillId="0" borderId="0" xfId="0" applyAlignment="1">
      <alignment/>
    </xf>
    <xf numFmtId="44" fontId="48" fillId="6" borderId="61" xfId="58" applyNumberFormat="1" applyFont="1" applyFill="1" applyBorder="1" applyAlignment="1" applyProtection="1">
      <alignment vertical="center" wrapText="1"/>
      <protection/>
    </xf>
    <xf numFmtId="0" fontId="9" fillId="0" borderId="63" xfId="0" applyFont="1" applyBorder="1" applyAlignment="1">
      <alignment vertical="center" wrapText="1"/>
    </xf>
    <xf numFmtId="0" fontId="56" fillId="2" borderId="40" xfId="58" applyFont="1" applyFill="1" applyBorder="1" applyAlignment="1" applyProtection="1">
      <alignment horizontal="left" vertical="top" wrapText="1"/>
      <protection locked="0"/>
    </xf>
    <xf numFmtId="0" fontId="56" fillId="2" borderId="64" xfId="0" applyFont="1" applyFill="1" applyBorder="1" applyAlignment="1" applyProtection="1">
      <alignment horizontal="left" vertical="top" wrapText="1"/>
      <protection locked="0"/>
    </xf>
    <xf numFmtId="0" fontId="56" fillId="2" borderId="29" xfId="0" applyFont="1" applyFill="1" applyBorder="1" applyAlignment="1" applyProtection="1">
      <alignment horizontal="left" vertical="top" wrapText="1"/>
      <protection locked="0"/>
    </xf>
    <xf numFmtId="0" fontId="22" fillId="6" borderId="40" xfId="0" applyFont="1" applyFill="1" applyBorder="1" applyAlignment="1">
      <alignment horizontal="center"/>
    </xf>
    <xf numFmtId="0" fontId="0" fillId="0" borderId="64" xfId="0" applyBorder="1" applyAlignment="1">
      <alignment horizontal="center"/>
    </xf>
    <xf numFmtId="0" fontId="0" fillId="0" borderId="29" xfId="0" applyBorder="1" applyAlignment="1">
      <alignment horizontal="center"/>
    </xf>
    <xf numFmtId="0" fontId="22" fillId="15" borderId="51" xfId="0" applyFont="1" applyFill="1" applyBorder="1" applyAlignment="1">
      <alignment horizontal="center" vertical="center"/>
    </xf>
    <xf numFmtId="0" fontId="17" fillId="15" borderId="51" xfId="0" applyFont="1" applyFill="1" applyBorder="1" applyAlignment="1">
      <alignment horizontal="center" vertical="center"/>
    </xf>
    <xf numFmtId="0" fontId="17" fillId="15" borderId="65" xfId="0" applyFont="1" applyFill="1" applyBorder="1" applyAlignment="1">
      <alignment horizontal="center" vertical="center"/>
    </xf>
    <xf numFmtId="0" fontId="19" fillId="6" borderId="21" xfId="0" applyFont="1" applyFill="1" applyBorder="1" applyAlignment="1">
      <alignment horizontal="center"/>
    </xf>
    <xf numFmtId="0" fontId="25" fillId="6" borderId="21" xfId="0" applyFont="1" applyFill="1" applyBorder="1" applyAlignment="1">
      <alignment horizontal="center"/>
    </xf>
    <xf numFmtId="0" fontId="25" fillId="6" borderId="28" xfId="0" applyFont="1" applyFill="1" applyBorder="1" applyAlignment="1">
      <alignment horizontal="center"/>
    </xf>
    <xf numFmtId="0" fontId="7" fillId="6" borderId="66" xfId="0" applyFont="1" applyFill="1" applyBorder="1" applyAlignment="1">
      <alignment horizontal="center"/>
    </xf>
    <xf numFmtId="0" fontId="29" fillId="0" borderId="10" xfId="0" applyFont="1" applyBorder="1" applyAlignment="1">
      <alignment/>
    </xf>
    <xf numFmtId="0" fontId="22" fillId="7" borderId="67" xfId="0" applyFont="1" applyFill="1" applyBorder="1" applyAlignment="1">
      <alignment horizontal="center"/>
    </xf>
    <xf numFmtId="0" fontId="0" fillId="0" borderId="68" xfId="0" applyBorder="1" applyAlignment="1">
      <alignment/>
    </xf>
    <xf numFmtId="0" fontId="0" fillId="0" borderId="30" xfId="0" applyBorder="1" applyAlignment="1">
      <alignment/>
    </xf>
    <xf numFmtId="0" fontId="7" fillId="8" borderId="40" xfId="0" applyFont="1" applyFill="1" applyBorder="1" applyAlignment="1">
      <alignment horizontal="center"/>
    </xf>
    <xf numFmtId="0" fontId="22" fillId="8" borderId="51" xfId="0" applyFont="1" applyFill="1" applyBorder="1" applyAlignment="1">
      <alignment horizontal="center" vertical="top"/>
    </xf>
    <xf numFmtId="0" fontId="23" fillId="8" borderId="0" xfId="0" applyFont="1" applyFill="1" applyAlignment="1">
      <alignment horizontal="center" vertical="top"/>
    </xf>
    <xf numFmtId="0" fontId="23" fillId="8" borderId="69" xfId="0" applyFont="1" applyFill="1" applyBorder="1" applyAlignment="1">
      <alignment horizontal="center" vertical="top"/>
    </xf>
    <xf numFmtId="0" fontId="23" fillId="8" borderId="21" xfId="0" applyFont="1" applyFill="1" applyBorder="1" applyAlignment="1">
      <alignment horizontal="center" vertical="top"/>
    </xf>
    <xf numFmtId="0" fontId="7" fillId="7" borderId="40" xfId="0" applyFont="1" applyFill="1" applyBorder="1" applyAlignment="1">
      <alignment horizontal="center"/>
    </xf>
    <xf numFmtId="0" fontId="24" fillId="7" borderId="64" xfId="0" applyFont="1" applyFill="1" applyBorder="1" applyAlignment="1">
      <alignment horizontal="center"/>
    </xf>
    <xf numFmtId="0" fontId="24" fillId="7" borderId="29" xfId="0" applyFont="1" applyFill="1" applyBorder="1" applyAlignment="1">
      <alignment horizontal="center"/>
    </xf>
    <xf numFmtId="0" fontId="0" fillId="0" borderId="64" xfId="0" applyBorder="1" applyAlignment="1">
      <alignment/>
    </xf>
    <xf numFmtId="0" fontId="0" fillId="0" borderId="29" xfId="0" applyBorder="1" applyAlignment="1">
      <alignment/>
    </xf>
    <xf numFmtId="0" fontId="19" fillId="6" borderId="69" xfId="0" applyFont="1" applyFill="1" applyBorder="1" applyAlignment="1">
      <alignment horizontal="center"/>
    </xf>
    <xf numFmtId="0" fontId="19" fillId="6" borderId="28" xfId="0" applyFont="1" applyFill="1" applyBorder="1" applyAlignment="1">
      <alignment horizontal="center"/>
    </xf>
    <xf numFmtId="0" fontId="19" fillId="18" borderId="69" xfId="0" applyFont="1" applyFill="1" applyBorder="1" applyAlignment="1">
      <alignment horizontal="center"/>
    </xf>
    <xf numFmtId="0" fontId="19" fillId="18" borderId="21" xfId="0" applyFont="1" applyFill="1" applyBorder="1" applyAlignment="1">
      <alignment horizontal="center"/>
    </xf>
    <xf numFmtId="0" fontId="48" fillId="3" borderId="40" xfId="0" applyFont="1" applyFill="1" applyBorder="1" applyAlignment="1">
      <alignment horizontal="center" vertical="center"/>
    </xf>
    <xf numFmtId="0" fontId="0" fillId="0" borderId="64" xfId="0" applyBorder="1" applyAlignment="1">
      <alignment horizontal="center" vertical="center"/>
    </xf>
    <xf numFmtId="0" fontId="0" fillId="0" borderId="29" xfId="0" applyBorder="1" applyAlignment="1">
      <alignment horizontal="center" vertical="center"/>
    </xf>
    <xf numFmtId="0" fontId="22" fillId="3" borderId="40" xfId="0" applyFont="1" applyFill="1" applyBorder="1" applyAlignment="1">
      <alignment horizontal="center" vertical="top"/>
    </xf>
    <xf numFmtId="0" fontId="0" fillId="0" borderId="64" xfId="0" applyBorder="1" applyAlignment="1">
      <alignment horizontal="center" vertical="top"/>
    </xf>
    <xf numFmtId="0" fontId="0" fillId="0" borderId="68" xfId="0" applyBorder="1" applyAlignment="1">
      <alignment horizontal="center" vertical="top"/>
    </xf>
    <xf numFmtId="0" fontId="0" fillId="0" borderId="30" xfId="0" applyBorder="1" applyAlignment="1">
      <alignment horizontal="center" vertical="top"/>
    </xf>
    <xf numFmtId="0" fontId="19" fillId="2" borderId="0" xfId="0" applyFont="1" applyFill="1" applyAlignment="1">
      <alignment horizontal="center" vertical="center" wrapText="1"/>
    </xf>
    <xf numFmtId="0" fontId="25" fillId="0" borderId="70" xfId="0" applyFont="1" applyBorder="1" applyAlignment="1">
      <alignment horizontal="center" vertical="center" wrapText="1"/>
    </xf>
    <xf numFmtId="0" fontId="25" fillId="0" borderId="0" xfId="0" applyFont="1" applyAlignment="1">
      <alignment horizontal="center" vertical="center" wrapText="1"/>
    </xf>
    <xf numFmtId="0" fontId="25" fillId="0" borderId="21" xfId="0" applyFont="1" applyBorder="1" applyAlignment="1">
      <alignment horizontal="center" vertical="center" wrapText="1"/>
    </xf>
    <xf numFmtId="0" fontId="25" fillId="0" borderId="28" xfId="0" applyFont="1" applyBorder="1" applyAlignment="1">
      <alignment horizontal="center" vertical="center" wrapText="1"/>
    </xf>
    <xf numFmtId="0" fontId="7" fillId="7" borderId="64" xfId="0" applyFont="1" applyFill="1" applyBorder="1" applyAlignment="1">
      <alignment horizontal="center"/>
    </xf>
    <xf numFmtId="0" fontId="7" fillId="7" borderId="29" xfId="0" applyFont="1" applyFill="1" applyBorder="1" applyAlignment="1">
      <alignment horizontal="center"/>
    </xf>
    <xf numFmtId="0" fontId="18" fillId="7" borderId="69" xfId="0" applyFont="1" applyFill="1" applyBorder="1" applyAlignment="1">
      <alignment/>
    </xf>
    <xf numFmtId="0" fontId="0" fillId="0" borderId="21" xfId="0" applyBorder="1" applyAlignment="1">
      <alignment/>
    </xf>
    <xf numFmtId="0" fontId="7" fillId="8" borderId="64" xfId="0" applyFont="1" applyFill="1" applyBorder="1" applyAlignment="1">
      <alignment horizontal="center"/>
    </xf>
    <xf numFmtId="0" fontId="7" fillId="8" borderId="29" xfId="0" applyFont="1" applyFill="1" applyBorder="1" applyAlignment="1">
      <alignment horizontal="center"/>
    </xf>
    <xf numFmtId="3" fontId="47" fillId="8" borderId="0" xfId="0" applyNumberFormat="1" applyFont="1" applyFill="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PMF Questions" xfId="57"/>
    <cellStyle name="Normal_Sheet2" xfId="58"/>
    <cellStyle name="Note" xfId="59"/>
    <cellStyle name="Output" xfId="60"/>
    <cellStyle name="Percent" xfId="61"/>
    <cellStyle name="Title" xfId="62"/>
    <cellStyle name="Total" xfId="63"/>
    <cellStyle name="Warning Text"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hale.DH\My%20Documents\Downloads\dh.gov.uk%20Annual%20site%20reporting%202011-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DS Internet Data 2011-12"/>
      <sheetName val="Data Tracker"/>
      <sheetName val="Sheet1"/>
    </sheetNames>
  </externalBook>
</externalLink>
</file>

<file path=xl/tables/table1.xml><?xml version="1.0" encoding="utf-8"?>
<table xmlns="http://schemas.openxmlformats.org/spreadsheetml/2006/main" id="2" name="List2" displayName="List2" ref="R2:R7" totalsRowShown="0">
  <autoFilter ref="R2:R7"/>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i.gov.uk/guidance.php?page=364" TargetMode="External" /><Relationship Id="rId2" Type="http://schemas.openxmlformats.org/officeDocument/2006/relationships/hyperlink" Target="http://www.coi.gov.uk/guidance.php?page=129" TargetMode="External" /><Relationship Id="rId3" Type="http://schemas.openxmlformats.org/officeDocument/2006/relationships/hyperlink" Target="http://www.coi.gov.uk/guidance.php?page=265" TargetMode="External" /><Relationship Id="rId4" Type="http://schemas.openxmlformats.org/officeDocument/2006/relationships/hyperlink" Target="http://www.coi.gov.uk/guidance.php?page=246" TargetMode="External" /><Relationship Id="rId5" Type="http://schemas.openxmlformats.org/officeDocument/2006/relationships/hyperlink" Target="http://www.coi.gov.uk/guidance.php?page=212" TargetMode="External" /><Relationship Id="rId6" Type="http://schemas.openxmlformats.org/officeDocument/2006/relationships/hyperlink" Target="http://www.coi.gov.uk/guidance.php?page=229" TargetMode="External" /><Relationship Id="rId7" Type="http://schemas.openxmlformats.org/officeDocument/2006/relationships/hyperlink" Target="http://www.coi.gov.uk/guidance.php?page=223" TargetMode="External" /><Relationship Id="rId8" Type="http://schemas.openxmlformats.org/officeDocument/2006/relationships/hyperlink" Target="http://coi.gov.uk/guidance.php?page=144" TargetMode="External" /><Relationship Id="rId9" Type="http://schemas.openxmlformats.org/officeDocument/2006/relationships/hyperlink" Target="http://coi.gov.uk/guidance.php?page=144" TargetMode="External" /><Relationship Id="rId10" Type="http://schemas.openxmlformats.org/officeDocument/2006/relationships/hyperlink" Target="http://coi.gov.uk/guidance.php?page=144" TargetMode="External" /><Relationship Id="rId11" Type="http://schemas.openxmlformats.org/officeDocument/2006/relationships/hyperlink" Target="http://coi.gov.uk/guidance.php?page=144" TargetMode="External" /><Relationship Id="rId12" Type="http://schemas.openxmlformats.org/officeDocument/2006/relationships/hyperlink" Target="http://coi.gov.uk/guidance.php?page=144" TargetMode="External" /><Relationship Id="rId13" Type="http://schemas.openxmlformats.org/officeDocument/2006/relationships/hyperlink" Target="http://coi.gov.uk/guidance.php?page=144" TargetMode="External" /><Relationship Id="rId14" Type="http://schemas.openxmlformats.org/officeDocument/2006/relationships/hyperlink" Target="http://coi.gov.uk/guidance.php?page=144" TargetMode="External" /><Relationship Id="rId15" Type="http://schemas.openxmlformats.org/officeDocument/2006/relationships/hyperlink" Target="http://coi.gov.uk/guidance.php?page=144" TargetMode="External" /><Relationship Id="rId16" Type="http://schemas.openxmlformats.org/officeDocument/2006/relationships/hyperlink" Target="http://coi.gov.uk/guidance.php?page=144" TargetMode="External" /><Relationship Id="rId17" Type="http://schemas.openxmlformats.org/officeDocument/2006/relationships/hyperlink" Target="http://coi.gov.uk/guidance.php?page=144" TargetMode="External" /><Relationship Id="rId18" Type="http://schemas.openxmlformats.org/officeDocument/2006/relationships/hyperlink" Target="http://coi.gov.uk/guidance.php?page=144" TargetMode="External" /><Relationship Id="rId19" Type="http://schemas.openxmlformats.org/officeDocument/2006/relationships/hyperlink" Target="http://coi.gov.uk/guidance.php?page=144" TargetMode="External" /><Relationship Id="rId20" Type="http://schemas.openxmlformats.org/officeDocument/2006/relationships/hyperlink" Target="http://coi.gov.uk/guidance.php?page=144" TargetMode="External" /><Relationship Id="rId21" Type="http://schemas.openxmlformats.org/officeDocument/2006/relationships/hyperlink" Target="http://coi.gov.uk/guidance.php?page=144" TargetMode="External" /><Relationship Id="rId22" Type="http://schemas.openxmlformats.org/officeDocument/2006/relationships/hyperlink" Target="http://coi.gov.uk/guidance.php?page=144" TargetMode="External" /><Relationship Id="rId23" Type="http://schemas.openxmlformats.org/officeDocument/2006/relationships/hyperlink" Target="http://coi.gov.uk/guidance.php?page=144" TargetMode="External" /><Relationship Id="rId24" Type="http://schemas.openxmlformats.org/officeDocument/2006/relationships/hyperlink" Target="http://coi.gov.uk/guidance.php?page=144" TargetMode="External" /><Relationship Id="rId25" Type="http://schemas.openxmlformats.org/officeDocument/2006/relationships/hyperlink" Target="http://coi.gov.uk/guidance.php?page=144" TargetMode="External" /><Relationship Id="rId26" Type="http://schemas.openxmlformats.org/officeDocument/2006/relationships/hyperlink" Target="http://coi.gov.uk/guidance.php?page=144" TargetMode="External" /><Relationship Id="rId27" Type="http://schemas.openxmlformats.org/officeDocument/2006/relationships/hyperlink" Target="http://coi.gov.uk/guidance.php?page=144" TargetMode="External" /><Relationship Id="rId28" Type="http://schemas.openxmlformats.org/officeDocument/2006/relationships/hyperlink" Target="http://coi.gov.uk/guidance.php?page=144" TargetMode="External" /><Relationship Id="rId29" Type="http://schemas.openxmlformats.org/officeDocument/2006/relationships/hyperlink" Target="http://coi.gov.uk/guidance.php?page=144" TargetMode="External" /><Relationship Id="rId30" Type="http://schemas.openxmlformats.org/officeDocument/2006/relationships/hyperlink" Target="http://coi.gov.uk/guidance.php?page=144" TargetMode="External" /><Relationship Id="rId31" Type="http://schemas.openxmlformats.org/officeDocument/2006/relationships/hyperlink" Target="http://coi.gov.uk/guidance.php?page=144" TargetMode="External" /><Relationship Id="rId32" Type="http://schemas.openxmlformats.org/officeDocument/2006/relationships/hyperlink" Target="http://coi.gov.uk/guidance.php?page=144" TargetMode="External" /><Relationship Id="rId33" Type="http://schemas.openxmlformats.org/officeDocument/2006/relationships/hyperlink" Target="http://coi.gov.uk/guidance.php?page=144" TargetMode="External" /><Relationship Id="rId34" Type="http://schemas.openxmlformats.org/officeDocument/2006/relationships/hyperlink" Target="http://coi.gov.uk/guidance.php?page=138" TargetMode="External" /><Relationship Id="rId35" Type="http://schemas.openxmlformats.org/officeDocument/2006/relationships/hyperlink" Target="http://www.coi.gov.uk/guidance.php?page=223" TargetMode="External" /><Relationship Id="rId36" Type="http://schemas.openxmlformats.org/officeDocument/2006/relationships/hyperlink" Target="http://www.coi.gov.uk/guidance.php?page=223" TargetMode="External" /><Relationship Id="rId37" Type="http://schemas.openxmlformats.org/officeDocument/2006/relationships/hyperlink" Target="http://www.coi.gov.uk/guidance.php?page=223" TargetMode="External" /><Relationship Id="rId38" Type="http://schemas.openxmlformats.org/officeDocument/2006/relationships/hyperlink" Target="http://www.coi.gov.uk/guidance.php?page=223" TargetMode="External" /><Relationship Id="rId39" Type="http://schemas.openxmlformats.org/officeDocument/2006/relationships/hyperlink" Target="http://www.coi.gov.uk/guidance.php?page=223" TargetMode="External" /><Relationship Id="rId40" Type="http://schemas.openxmlformats.org/officeDocument/2006/relationships/hyperlink" Target="http://www.coi.gov.uk/guidance.php?page=223" TargetMode="External" /><Relationship Id="rId41" Type="http://schemas.openxmlformats.org/officeDocument/2006/relationships/hyperlink" Target="http://www.dh.gov.uk/" TargetMode="External" /><Relationship Id="rId42" Type="http://schemas.openxmlformats.org/officeDocument/2006/relationships/hyperlink" Target="mailto:robert.rockstroh@dh.gsi.gov.uk" TargetMode="External" /><Relationship Id="rId43" Type="http://schemas.openxmlformats.org/officeDocument/2006/relationships/hyperlink" Target="mailto:stephen.hale@dh.gsi.gov.uk" TargetMode="External" /><Relationship Id="rId44" Type="http://schemas.openxmlformats.org/officeDocument/2006/relationships/comments" Target="../comments1.xml" /><Relationship Id="rId45" Type="http://schemas.openxmlformats.org/officeDocument/2006/relationships/vmlDrawing" Target="../drawings/vmlDrawing1.vml" /><Relationship Id="rId46" Type="http://schemas.openxmlformats.org/officeDocument/2006/relationships/table" Target="../tables/table1.xml" /><Relationship Id="rId4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Z130"/>
  <sheetViews>
    <sheetView tabSelected="1" zoomScale="75" zoomScaleNormal="75" workbookViewId="0" topLeftCell="A21">
      <selection activeCell="D60" sqref="D60:P60"/>
    </sheetView>
  </sheetViews>
  <sheetFormatPr defaultColWidth="8.8515625" defaultRowHeight="15"/>
  <cols>
    <col min="1" max="1" width="8.140625" style="5" customWidth="1"/>
    <col min="2" max="2" width="26.140625" style="1" customWidth="1"/>
    <col min="3" max="3" width="39.421875" style="1" customWidth="1"/>
    <col min="4" max="4" width="17.421875" style="1" customWidth="1"/>
    <col min="5" max="5" width="12.28125" style="1" customWidth="1"/>
    <col min="6" max="6" width="14.28125" style="1" customWidth="1"/>
    <col min="7" max="7" width="13.421875" style="1" customWidth="1"/>
    <col min="8" max="8" width="12.421875" style="1" customWidth="1"/>
    <col min="9" max="10" width="13.28125" style="1" customWidth="1"/>
    <col min="11" max="11" width="12.28125" style="1" customWidth="1"/>
    <col min="12" max="12" width="13.140625" style="1" customWidth="1"/>
    <col min="13" max="13" width="13.8515625" style="1" customWidth="1"/>
    <col min="14" max="14" width="12.421875" style="1" customWidth="1"/>
    <col min="15" max="15" width="13.140625" style="1" customWidth="1"/>
    <col min="16" max="16" width="22.421875" style="1" customWidth="1"/>
    <col min="17" max="17" width="8.8515625" style="1" customWidth="1"/>
    <col min="18" max="18" width="10.140625" style="2" hidden="1" customWidth="1"/>
    <col min="19" max="16384" width="8.8515625" style="1" customWidth="1"/>
  </cols>
  <sheetData>
    <row r="1" spans="1:26" ht="57" customHeight="1" thickBot="1">
      <c r="A1" s="164" t="s">
        <v>80</v>
      </c>
      <c r="B1" s="165"/>
      <c r="C1" s="165"/>
      <c r="D1" s="165"/>
      <c r="E1" s="165"/>
      <c r="F1" s="165"/>
      <c r="G1" s="165"/>
      <c r="H1" s="165"/>
      <c r="I1" s="165"/>
      <c r="J1" s="165"/>
      <c r="K1" s="165"/>
      <c r="L1" s="165"/>
      <c r="M1" s="165"/>
      <c r="N1" s="165"/>
      <c r="O1" s="165"/>
      <c r="P1" s="165"/>
      <c r="S1" s="45"/>
      <c r="T1" s="45"/>
      <c r="U1" s="45"/>
      <c r="V1" s="45"/>
      <c r="W1" s="45"/>
      <c r="X1" s="45"/>
      <c r="Y1" s="45"/>
      <c r="Z1" s="45"/>
    </row>
    <row r="2" spans="1:26" ht="21" customHeight="1">
      <c r="A2" s="162" t="s">
        <v>29</v>
      </c>
      <c r="B2" s="163" t="s">
        <v>29</v>
      </c>
      <c r="C2" s="166" t="s">
        <v>205</v>
      </c>
      <c r="D2" s="167"/>
      <c r="E2" s="167"/>
      <c r="F2" s="167"/>
      <c r="G2" s="167"/>
      <c r="H2" s="167"/>
      <c r="I2" s="167"/>
      <c r="J2" s="167"/>
      <c r="K2" s="167"/>
      <c r="L2" s="167"/>
      <c r="M2" s="167"/>
      <c r="N2" s="167"/>
      <c r="O2" s="167"/>
      <c r="P2" s="168"/>
      <c r="Q2" s="45"/>
      <c r="R2" s="2" t="s">
        <v>23</v>
      </c>
      <c r="S2" s="45"/>
      <c r="T2" s="45"/>
      <c r="U2" s="45"/>
      <c r="V2" s="45"/>
      <c r="W2" s="45"/>
      <c r="X2" s="45"/>
      <c r="Y2" s="45"/>
      <c r="Z2" s="45"/>
    </row>
    <row r="3" spans="1:26" ht="21" customHeight="1">
      <c r="A3" s="155" t="s">
        <v>76</v>
      </c>
      <c r="B3" s="156" t="s">
        <v>76</v>
      </c>
      <c r="C3" s="161" t="s">
        <v>206</v>
      </c>
      <c r="D3" s="150"/>
      <c r="E3" s="150"/>
      <c r="F3" s="150"/>
      <c r="G3" s="150"/>
      <c r="H3" s="150"/>
      <c r="I3" s="150"/>
      <c r="J3" s="150"/>
      <c r="K3" s="150"/>
      <c r="L3" s="150"/>
      <c r="M3" s="150"/>
      <c r="N3" s="150"/>
      <c r="O3" s="150"/>
      <c r="P3" s="151"/>
      <c r="Q3" s="45"/>
      <c r="R3" s="2" t="s">
        <v>30</v>
      </c>
      <c r="S3" s="45"/>
      <c r="T3" s="45"/>
      <c r="U3" s="45"/>
      <c r="V3" s="45"/>
      <c r="W3" s="45"/>
      <c r="X3" s="45"/>
      <c r="Y3" s="45"/>
      <c r="Z3" s="45"/>
    </row>
    <row r="4" spans="1:26" ht="21" customHeight="1">
      <c r="A4" s="155" t="s">
        <v>36</v>
      </c>
      <c r="B4" s="156"/>
      <c r="C4" s="161" t="s">
        <v>207</v>
      </c>
      <c r="D4" s="150"/>
      <c r="E4" s="150"/>
      <c r="F4" s="150"/>
      <c r="G4" s="150"/>
      <c r="H4" s="150"/>
      <c r="I4" s="150"/>
      <c r="J4" s="150"/>
      <c r="K4" s="150"/>
      <c r="L4" s="150"/>
      <c r="M4" s="150"/>
      <c r="N4" s="150"/>
      <c r="O4" s="150"/>
      <c r="P4" s="151"/>
      <c r="Q4" s="45"/>
      <c r="R4" s="2" t="s">
        <v>12</v>
      </c>
      <c r="S4" s="45"/>
      <c r="T4" s="45"/>
      <c r="U4" s="45"/>
      <c r="V4" s="45"/>
      <c r="W4" s="45"/>
      <c r="X4" s="45"/>
      <c r="Y4" s="45"/>
      <c r="Z4" s="45"/>
    </row>
    <row r="5" spans="1:26" ht="21" customHeight="1">
      <c r="A5" s="155" t="s">
        <v>37</v>
      </c>
      <c r="B5" s="156" t="s">
        <v>37</v>
      </c>
      <c r="C5" s="149" t="s">
        <v>208</v>
      </c>
      <c r="D5" s="150"/>
      <c r="E5" s="150"/>
      <c r="F5" s="150"/>
      <c r="G5" s="150"/>
      <c r="H5" s="150"/>
      <c r="I5" s="150"/>
      <c r="J5" s="150"/>
      <c r="K5" s="150"/>
      <c r="L5" s="150"/>
      <c r="M5" s="150"/>
      <c r="N5" s="150"/>
      <c r="O5" s="150"/>
      <c r="P5" s="151"/>
      <c r="Q5" s="45"/>
      <c r="R5" s="2" t="s">
        <v>14</v>
      </c>
      <c r="S5" s="45"/>
      <c r="T5" s="45"/>
      <c r="U5" s="45"/>
      <c r="V5" s="45"/>
      <c r="W5" s="45"/>
      <c r="X5" s="45"/>
      <c r="Y5" s="45"/>
      <c r="Z5" s="45"/>
    </row>
    <row r="6" spans="1:26" ht="21" customHeight="1">
      <c r="A6" s="155" t="s">
        <v>38</v>
      </c>
      <c r="B6" s="156" t="s">
        <v>38</v>
      </c>
      <c r="C6" s="161" t="s">
        <v>209</v>
      </c>
      <c r="D6" s="150"/>
      <c r="E6" s="150"/>
      <c r="F6" s="150"/>
      <c r="G6" s="150"/>
      <c r="H6" s="150"/>
      <c r="I6" s="150"/>
      <c r="J6" s="150"/>
      <c r="K6" s="150"/>
      <c r="L6" s="150"/>
      <c r="M6" s="150"/>
      <c r="N6" s="150"/>
      <c r="O6" s="150"/>
      <c r="P6" s="151"/>
      <c r="Q6" s="45"/>
      <c r="R6" s="2" t="s">
        <v>24</v>
      </c>
      <c r="S6" s="45"/>
      <c r="T6" s="45"/>
      <c r="U6" s="45"/>
      <c r="V6" s="45"/>
      <c r="W6" s="45"/>
      <c r="X6" s="45"/>
      <c r="Y6" s="45"/>
      <c r="Z6" s="45"/>
    </row>
    <row r="7" spans="1:26" ht="21" customHeight="1">
      <c r="A7" s="155" t="s">
        <v>39</v>
      </c>
      <c r="B7" s="156" t="s">
        <v>39</v>
      </c>
      <c r="C7" s="149" t="s">
        <v>210</v>
      </c>
      <c r="D7" s="150"/>
      <c r="E7" s="150"/>
      <c r="F7" s="150"/>
      <c r="G7" s="150"/>
      <c r="H7" s="150"/>
      <c r="I7" s="150"/>
      <c r="J7" s="150"/>
      <c r="K7" s="150"/>
      <c r="L7" s="150"/>
      <c r="M7" s="150"/>
      <c r="N7" s="150"/>
      <c r="O7" s="150"/>
      <c r="P7" s="151"/>
      <c r="Q7" s="50"/>
      <c r="S7" s="45"/>
      <c r="T7" s="45"/>
      <c r="U7" s="45"/>
      <c r="V7" s="45"/>
      <c r="W7" s="45"/>
      <c r="X7" s="45"/>
      <c r="Y7" s="45"/>
      <c r="Z7" s="45"/>
    </row>
    <row r="8" spans="1:26" ht="21" customHeight="1" thickBot="1">
      <c r="A8" s="159" t="s">
        <v>40</v>
      </c>
      <c r="B8" s="160" t="s">
        <v>40</v>
      </c>
      <c r="C8" s="152">
        <v>41026</v>
      </c>
      <c r="D8" s="153"/>
      <c r="E8" s="153"/>
      <c r="F8" s="153"/>
      <c r="G8" s="153"/>
      <c r="H8" s="153"/>
      <c r="I8" s="153"/>
      <c r="J8" s="153"/>
      <c r="K8" s="153"/>
      <c r="L8" s="153"/>
      <c r="M8" s="153"/>
      <c r="N8" s="153"/>
      <c r="O8" s="153"/>
      <c r="P8" s="154"/>
      <c r="Q8" s="45"/>
      <c r="R8" s="1"/>
      <c r="S8" s="45"/>
      <c r="T8" s="45"/>
      <c r="U8" s="45"/>
      <c r="V8" s="45"/>
      <c r="W8" s="45"/>
      <c r="X8" s="45"/>
      <c r="Y8" s="45"/>
      <c r="Z8" s="45"/>
    </row>
    <row r="9" spans="1:26" ht="21" customHeight="1">
      <c r="A9" s="157" t="s">
        <v>82</v>
      </c>
      <c r="B9" s="157" t="s">
        <v>0</v>
      </c>
      <c r="C9" s="157" t="s">
        <v>58</v>
      </c>
      <c r="D9" s="170" t="s">
        <v>86</v>
      </c>
      <c r="E9" s="170"/>
      <c r="F9" s="170"/>
      <c r="G9" s="170"/>
      <c r="H9" s="170"/>
      <c r="I9" s="170"/>
      <c r="J9" s="170"/>
      <c r="K9" s="170"/>
      <c r="L9" s="170"/>
      <c r="M9" s="170"/>
      <c r="N9" s="170"/>
      <c r="O9" s="170"/>
      <c r="P9" s="170"/>
      <c r="Q9" s="49"/>
      <c r="S9" s="45"/>
      <c r="T9" s="45"/>
      <c r="U9" s="45"/>
      <c r="V9" s="45"/>
      <c r="W9" s="45"/>
      <c r="X9" s="45"/>
      <c r="Y9" s="45"/>
      <c r="Z9" s="45"/>
    </row>
    <row r="10" spans="1:26" ht="18.75">
      <c r="A10" s="158"/>
      <c r="B10" s="158"/>
      <c r="C10" s="158"/>
      <c r="D10" s="171"/>
      <c r="E10" s="171"/>
      <c r="F10" s="171"/>
      <c r="G10" s="171"/>
      <c r="H10" s="171"/>
      <c r="I10" s="171"/>
      <c r="J10" s="171"/>
      <c r="K10" s="171"/>
      <c r="L10" s="171"/>
      <c r="M10" s="171"/>
      <c r="N10" s="171"/>
      <c r="O10" s="171"/>
      <c r="P10" s="171"/>
      <c r="Q10" s="49"/>
      <c r="S10" s="45"/>
      <c r="T10" s="45"/>
      <c r="U10" s="45"/>
      <c r="V10" s="45"/>
      <c r="W10" s="45"/>
      <c r="X10" s="45"/>
      <c r="Y10" s="45"/>
      <c r="Z10" s="45"/>
    </row>
    <row r="11" spans="1:26" ht="21.75" thickBot="1">
      <c r="A11" s="144" t="s">
        <v>81</v>
      </c>
      <c r="B11" s="145"/>
      <c r="C11" s="174" t="s">
        <v>59</v>
      </c>
      <c r="D11" s="175"/>
      <c r="E11" s="175"/>
      <c r="F11" s="175"/>
      <c r="G11" s="175"/>
      <c r="H11" s="175"/>
      <c r="I11" s="6"/>
      <c r="J11" s="6"/>
      <c r="K11" s="6"/>
      <c r="L11" s="6"/>
      <c r="M11" s="6"/>
      <c r="N11" s="6"/>
      <c r="O11" s="6"/>
      <c r="P11" s="6"/>
      <c r="Q11" s="67"/>
      <c r="R11" s="1"/>
      <c r="S11" s="45"/>
      <c r="T11" s="45"/>
      <c r="U11" s="45"/>
      <c r="V11" s="45"/>
      <c r="W11" s="45"/>
      <c r="X11" s="45"/>
      <c r="Y11" s="45"/>
      <c r="Z11" s="45"/>
    </row>
    <row r="12" spans="1:26" ht="39" thickBot="1">
      <c r="A12" s="146"/>
      <c r="B12" s="146"/>
      <c r="C12" s="13"/>
      <c r="D12" s="15" t="s">
        <v>8</v>
      </c>
      <c r="E12" s="15" t="s">
        <v>9</v>
      </c>
      <c r="F12" s="15" t="s">
        <v>10</v>
      </c>
      <c r="G12" s="15" t="s">
        <v>11</v>
      </c>
      <c r="H12" s="41"/>
      <c r="I12" s="41"/>
      <c r="J12" s="41"/>
      <c r="K12" s="41"/>
      <c r="L12" s="42"/>
      <c r="M12" s="42"/>
      <c r="N12" s="42"/>
      <c r="O12" s="43"/>
      <c r="P12" s="43"/>
      <c r="Q12" s="68"/>
      <c r="R12" s="1"/>
      <c r="S12" s="45"/>
      <c r="T12" s="45"/>
      <c r="U12" s="45"/>
      <c r="V12" s="45"/>
      <c r="W12" s="45"/>
      <c r="X12" s="45"/>
      <c r="Y12" s="45"/>
      <c r="Z12" s="45"/>
    </row>
    <row r="13" spans="1:26" ht="52.5" thickBot="1">
      <c r="A13" s="7">
        <v>1</v>
      </c>
      <c r="B13" s="29" t="s">
        <v>1</v>
      </c>
      <c r="C13" s="58" t="s">
        <v>41</v>
      </c>
      <c r="D13" s="16">
        <v>11</v>
      </c>
      <c r="E13" s="16">
        <v>29.2</v>
      </c>
      <c r="F13" s="16">
        <v>39.5</v>
      </c>
      <c r="G13" s="16">
        <v>20.3</v>
      </c>
      <c r="H13" s="147" t="str">
        <f>IF(SUM($D$13:$G$13)=100,"100%",SUM($D$13:$G$13)&amp;"% - Please ensure percentages add up to 100%")</f>
        <v>100%</v>
      </c>
      <c r="I13" s="148"/>
      <c r="J13" s="148"/>
      <c r="K13" s="148"/>
      <c r="L13" s="148"/>
      <c r="M13" s="148"/>
      <c r="N13" s="148"/>
      <c r="O13" s="43"/>
      <c r="P13" s="43"/>
      <c r="Q13" s="68"/>
      <c r="S13" s="45"/>
      <c r="T13" s="45"/>
      <c r="U13" s="45"/>
      <c r="V13" s="45"/>
      <c r="W13" s="45"/>
      <c r="X13" s="45"/>
      <c r="Y13" s="45"/>
      <c r="Z13" s="45"/>
    </row>
    <row r="14" spans="1:26" ht="48" customHeight="1" thickBot="1">
      <c r="A14" s="172"/>
      <c r="B14" s="173"/>
      <c r="C14" s="173"/>
      <c r="D14" s="11" t="s">
        <v>30</v>
      </c>
      <c r="E14" s="11" t="s">
        <v>12</v>
      </c>
      <c r="F14" s="11" t="s">
        <v>13</v>
      </c>
      <c r="G14" s="11" t="s">
        <v>14</v>
      </c>
      <c r="H14" s="12" t="s">
        <v>15</v>
      </c>
      <c r="I14" s="12" t="s">
        <v>7</v>
      </c>
      <c r="J14" s="147"/>
      <c r="K14" s="148"/>
      <c r="L14" s="148"/>
      <c r="M14" s="148"/>
      <c r="N14" s="148"/>
      <c r="O14" s="148"/>
      <c r="P14" s="148"/>
      <c r="Q14" s="67"/>
      <c r="S14" s="45"/>
      <c r="T14" s="45"/>
      <c r="U14" s="45"/>
      <c r="V14" s="45"/>
      <c r="W14" s="45"/>
      <c r="X14" s="45"/>
      <c r="Y14" s="45"/>
      <c r="Z14" s="45"/>
    </row>
    <row r="15" spans="1:26" ht="63.75" thickBot="1">
      <c r="A15" s="7">
        <v>2</v>
      </c>
      <c r="B15" s="29" t="s">
        <v>2</v>
      </c>
      <c r="C15" s="58" t="s">
        <v>42</v>
      </c>
      <c r="D15" s="16">
        <v>9.8</v>
      </c>
      <c r="E15" s="16">
        <v>26.2</v>
      </c>
      <c r="F15" s="16">
        <v>17.4</v>
      </c>
      <c r="G15" s="16">
        <v>23.3</v>
      </c>
      <c r="H15" s="16">
        <v>17.7</v>
      </c>
      <c r="I15" s="16">
        <v>5.6</v>
      </c>
      <c r="J15" s="147" t="str">
        <f>IF(SUM($D$15:$I$15)=100,"100%",SUM($D$15:$I$15)&amp;"% - Please ensure percentages add up to 100%")</f>
        <v>100%</v>
      </c>
      <c r="K15" s="148"/>
      <c r="L15" s="148"/>
      <c r="M15" s="148"/>
      <c r="N15" s="148"/>
      <c r="O15" s="148"/>
      <c r="P15" s="148"/>
      <c r="Q15" s="67"/>
      <c r="S15" s="45"/>
      <c r="T15" s="45"/>
      <c r="U15" s="45"/>
      <c r="V15" s="45"/>
      <c r="W15" s="45"/>
      <c r="X15" s="45"/>
      <c r="Y15" s="45"/>
      <c r="Z15" s="45"/>
    </row>
    <row r="16" spans="1:26" ht="39" thickBot="1">
      <c r="A16" s="54"/>
      <c r="B16" s="55"/>
      <c r="C16" s="55"/>
      <c r="D16" s="11" t="s">
        <v>115</v>
      </c>
      <c r="E16" s="11" t="s">
        <v>109</v>
      </c>
      <c r="F16" s="11" t="s">
        <v>110</v>
      </c>
      <c r="G16" s="11" t="s">
        <v>111</v>
      </c>
      <c r="H16" s="11" t="s">
        <v>112</v>
      </c>
      <c r="I16" s="11" t="s">
        <v>113</v>
      </c>
      <c r="J16" s="12" t="s">
        <v>7</v>
      </c>
      <c r="K16" s="15" t="s">
        <v>114</v>
      </c>
      <c r="L16" s="41"/>
      <c r="M16" s="42"/>
      <c r="N16" s="42"/>
      <c r="O16" s="42"/>
      <c r="P16" s="43"/>
      <c r="Q16" s="67"/>
      <c r="S16" s="45"/>
      <c r="T16" s="45"/>
      <c r="U16" s="45"/>
      <c r="V16" s="45"/>
      <c r="W16" s="45"/>
      <c r="X16" s="45"/>
      <c r="Y16" s="45"/>
      <c r="Z16" s="45"/>
    </row>
    <row r="17" spans="1:26" ht="84.75" customHeight="1" thickBot="1">
      <c r="A17" s="56">
        <v>3</v>
      </c>
      <c r="B17" s="179" t="s">
        <v>102</v>
      </c>
      <c r="C17" s="60" t="s">
        <v>103</v>
      </c>
      <c r="D17" s="12" t="s">
        <v>116</v>
      </c>
      <c r="E17" s="16">
        <v>12.4</v>
      </c>
      <c r="F17" s="16">
        <v>25.2</v>
      </c>
      <c r="G17" s="16">
        <v>19.5</v>
      </c>
      <c r="H17" s="16">
        <v>24.8</v>
      </c>
      <c r="I17" s="16">
        <v>17</v>
      </c>
      <c r="J17" s="16">
        <v>1.1</v>
      </c>
      <c r="K17" s="206"/>
      <c r="L17" s="193" t="str">
        <f>IF(SUM(E17:J17)=100,"100%",SUM(E17:J17)&amp;"% - should add up to 100%")</f>
        <v>100%</v>
      </c>
      <c r="M17" s="188"/>
      <c r="N17" s="188"/>
      <c r="O17" s="188"/>
      <c r="P17" s="188"/>
      <c r="Q17" s="188"/>
      <c r="S17" s="45"/>
      <c r="T17" s="45"/>
      <c r="U17" s="45"/>
      <c r="V17" s="45"/>
      <c r="W17" s="45"/>
      <c r="X17" s="45"/>
      <c r="Y17" s="45"/>
      <c r="Z17" s="45"/>
    </row>
    <row r="18" spans="1:26" ht="84.75" customHeight="1" thickBot="1">
      <c r="A18" s="56" t="s">
        <v>97</v>
      </c>
      <c r="B18" s="180"/>
      <c r="C18" s="59" t="s">
        <v>104</v>
      </c>
      <c r="D18" s="12" t="s">
        <v>117</v>
      </c>
      <c r="E18" s="16">
        <v>10.5</v>
      </c>
      <c r="F18" s="16">
        <v>36.8</v>
      </c>
      <c r="G18" s="16">
        <v>32.3</v>
      </c>
      <c r="H18" s="16">
        <v>13.2</v>
      </c>
      <c r="I18" s="16">
        <v>5.6</v>
      </c>
      <c r="J18" s="16">
        <v>1.6</v>
      </c>
      <c r="K18" s="207"/>
      <c r="L18" s="193" t="str">
        <f>IF(SUM(E18:J18)=100,"100%",SUM(E18:J18)&amp;"% - should add up to 100%")</f>
        <v>100%</v>
      </c>
      <c r="M18" s="188"/>
      <c r="N18" s="188"/>
      <c r="O18" s="188"/>
      <c r="P18" s="188"/>
      <c r="Q18" s="188"/>
      <c r="S18" s="45"/>
      <c r="T18" s="45"/>
      <c r="U18" s="45"/>
      <c r="V18" s="45"/>
      <c r="W18" s="45"/>
      <c r="X18" s="45"/>
      <c r="Y18" s="45"/>
      <c r="Z18" s="45"/>
    </row>
    <row r="19" spans="1:26" ht="77.25" thickBot="1">
      <c r="A19" s="56" t="s">
        <v>98</v>
      </c>
      <c r="B19" s="180"/>
      <c r="C19" s="59" t="s">
        <v>105</v>
      </c>
      <c r="D19" s="12" t="s">
        <v>118</v>
      </c>
      <c r="E19" s="16">
        <v>6.4</v>
      </c>
      <c r="F19" s="16">
        <v>21.8</v>
      </c>
      <c r="G19" s="16">
        <v>15</v>
      </c>
      <c r="H19" s="16">
        <v>22.6</v>
      </c>
      <c r="I19" s="16">
        <v>33.5</v>
      </c>
      <c r="J19" s="16">
        <v>0.7</v>
      </c>
      <c r="K19" s="207"/>
      <c r="L19" s="193" t="str">
        <f>IF(SUM(E19:J19)=100,"100%",SUM(E19:J19)&amp;"% - should add up to 100%")</f>
        <v>100%</v>
      </c>
      <c r="M19" s="188"/>
      <c r="N19" s="188"/>
      <c r="O19" s="188"/>
      <c r="P19" s="188"/>
      <c r="Q19" s="188"/>
      <c r="S19" s="45"/>
      <c r="T19" s="45"/>
      <c r="U19" s="45"/>
      <c r="V19" s="45"/>
      <c r="W19" s="45"/>
      <c r="X19" s="45"/>
      <c r="Y19" s="45"/>
      <c r="Z19" s="45"/>
    </row>
    <row r="20" spans="1:26" ht="77.25" thickBot="1">
      <c r="A20" s="56" t="s">
        <v>99</v>
      </c>
      <c r="B20" s="180"/>
      <c r="C20" s="59" t="s">
        <v>106</v>
      </c>
      <c r="D20" s="11" t="s">
        <v>119</v>
      </c>
      <c r="E20" s="16">
        <v>13.2</v>
      </c>
      <c r="F20" s="16">
        <v>38.3</v>
      </c>
      <c r="G20" s="16">
        <v>27.1</v>
      </c>
      <c r="H20" s="16">
        <v>10.9</v>
      </c>
      <c r="I20" s="16">
        <v>8.6</v>
      </c>
      <c r="J20" s="16">
        <v>1.9</v>
      </c>
      <c r="K20" s="207"/>
      <c r="L20" s="193" t="str">
        <f>IF(SUM(E20:J20)=100,"100%",SUM(E20:J20)&amp;"% - should add up to 100%")</f>
        <v>100%</v>
      </c>
      <c r="M20" s="188"/>
      <c r="N20" s="188"/>
      <c r="O20" s="188"/>
      <c r="P20" s="188"/>
      <c r="Q20" s="188"/>
      <c r="S20" s="45"/>
      <c r="T20" s="45"/>
      <c r="U20" s="45"/>
      <c r="V20" s="45"/>
      <c r="W20" s="45"/>
      <c r="X20" s="45"/>
      <c r="Y20" s="45"/>
      <c r="Z20" s="45"/>
    </row>
    <row r="21" spans="1:26" ht="64.5" thickBot="1">
      <c r="A21" s="56" t="s">
        <v>100</v>
      </c>
      <c r="B21" s="180"/>
      <c r="C21" s="59" t="s">
        <v>107</v>
      </c>
      <c r="D21" s="11" t="s">
        <v>120</v>
      </c>
      <c r="E21" s="16">
        <v>18.4</v>
      </c>
      <c r="F21" s="16">
        <v>32.7</v>
      </c>
      <c r="G21" s="16">
        <v>19.9</v>
      </c>
      <c r="H21" s="16">
        <v>11.7</v>
      </c>
      <c r="I21" s="16">
        <v>12.4</v>
      </c>
      <c r="J21" s="16">
        <v>4.9</v>
      </c>
      <c r="K21" s="208"/>
      <c r="L21" s="193" t="str">
        <f>IF(SUM(E21:J21)=100,"100%",SUM(E21:J21)&amp;"% - should add up to 100%")</f>
        <v>100%</v>
      </c>
      <c r="M21" s="188"/>
      <c r="N21" s="188"/>
      <c r="O21" s="188"/>
      <c r="P21" s="188"/>
      <c r="Q21" s="188"/>
      <c r="S21" s="45"/>
      <c r="T21" s="45"/>
      <c r="U21" s="45"/>
      <c r="V21" s="45"/>
      <c r="W21" s="45"/>
      <c r="X21" s="45"/>
      <c r="Y21" s="45"/>
      <c r="Z21" s="45"/>
    </row>
    <row r="22" spans="1:26" ht="64.5" thickBot="1">
      <c r="A22" s="56" t="s">
        <v>101</v>
      </c>
      <c r="B22" s="181"/>
      <c r="C22" s="61" t="s">
        <v>108</v>
      </c>
      <c r="D22" s="11" t="s">
        <v>121</v>
      </c>
      <c r="E22" s="16">
        <v>9.1</v>
      </c>
      <c r="F22" s="16">
        <v>20.8</v>
      </c>
      <c r="G22" s="16">
        <v>15.5</v>
      </c>
      <c r="H22" s="16">
        <v>21.9</v>
      </c>
      <c r="I22" s="16">
        <v>26.4</v>
      </c>
      <c r="J22" s="16">
        <v>1.1</v>
      </c>
      <c r="K22" s="118">
        <v>5.2</v>
      </c>
      <c r="L22" s="192" t="str">
        <f>IF(SUM(E22:K22)=100,"100%",SUM(E22:K22)&amp;"% - should add up to 100%")</f>
        <v>100%</v>
      </c>
      <c r="M22" s="193"/>
      <c r="N22" s="193"/>
      <c r="O22" s="193"/>
      <c r="P22" s="193"/>
      <c r="Q22" s="193"/>
      <c r="S22" s="45"/>
      <c r="T22" s="45"/>
      <c r="U22" s="45"/>
      <c r="V22" s="45"/>
      <c r="W22" s="45"/>
      <c r="X22" s="45"/>
      <c r="Y22" s="45"/>
      <c r="Z22" s="45"/>
    </row>
    <row r="23" spans="1:26" ht="19.5" thickBot="1">
      <c r="A23" s="182" t="s">
        <v>5</v>
      </c>
      <c r="B23" s="183"/>
      <c r="C23" s="200" t="s">
        <v>60</v>
      </c>
      <c r="D23" s="201"/>
      <c r="E23" s="201"/>
      <c r="F23" s="201"/>
      <c r="G23" s="201"/>
      <c r="H23" s="201"/>
      <c r="I23" s="202"/>
      <c r="J23" s="8"/>
      <c r="K23" s="8"/>
      <c r="L23" s="8"/>
      <c r="M23" s="8"/>
      <c r="N23" s="33"/>
      <c r="O23" s="33"/>
      <c r="P23" s="33"/>
      <c r="Q23" s="72"/>
      <c r="S23" s="45"/>
      <c r="T23" s="45"/>
      <c r="U23" s="45"/>
      <c r="V23" s="45"/>
      <c r="W23" s="45"/>
      <c r="X23" s="45"/>
      <c r="Y23" s="45"/>
      <c r="Z23" s="45"/>
    </row>
    <row r="24" spans="1:26" ht="19.5" thickBot="1">
      <c r="A24" s="184" t="s">
        <v>5</v>
      </c>
      <c r="B24" s="184"/>
      <c r="C24" s="8"/>
      <c r="D24" s="19">
        <v>40634</v>
      </c>
      <c r="E24" s="19">
        <v>40664</v>
      </c>
      <c r="F24" s="19">
        <v>40695</v>
      </c>
      <c r="G24" s="19">
        <v>40725</v>
      </c>
      <c r="H24" s="19">
        <v>40756</v>
      </c>
      <c r="I24" s="19">
        <v>40787</v>
      </c>
      <c r="J24" s="19">
        <v>40817</v>
      </c>
      <c r="K24" s="19">
        <v>40848</v>
      </c>
      <c r="L24" s="19">
        <v>40878</v>
      </c>
      <c r="M24" s="19">
        <v>40909</v>
      </c>
      <c r="N24" s="19">
        <v>40940</v>
      </c>
      <c r="O24" s="19">
        <v>40969</v>
      </c>
      <c r="P24" s="71" t="s">
        <v>25</v>
      </c>
      <c r="Q24" s="72"/>
      <c r="S24" s="45"/>
      <c r="T24" s="45"/>
      <c r="U24" s="45"/>
      <c r="V24" s="45"/>
      <c r="W24" s="45"/>
      <c r="X24" s="45"/>
      <c r="Y24" s="45"/>
      <c r="Z24" s="45"/>
    </row>
    <row r="25" spans="1:26" ht="30.75" customHeight="1" thickBot="1">
      <c r="A25" s="77">
        <v>4</v>
      </c>
      <c r="B25" s="30" t="s">
        <v>17</v>
      </c>
      <c r="C25" s="70" t="s">
        <v>27</v>
      </c>
      <c r="D25" s="119"/>
      <c r="E25" s="120"/>
      <c r="F25" s="120"/>
      <c r="G25" s="120"/>
      <c r="H25" s="121"/>
      <c r="I25" s="121"/>
      <c r="J25" s="121"/>
      <c r="K25" s="121"/>
      <c r="L25" s="121"/>
      <c r="M25" s="121"/>
      <c r="N25" s="122"/>
      <c r="O25" s="123"/>
      <c r="P25" s="124"/>
      <c r="Q25" s="72"/>
      <c r="S25" s="45"/>
      <c r="T25" s="45"/>
      <c r="U25" s="45"/>
      <c r="V25" s="45"/>
      <c r="W25" s="45"/>
      <c r="X25" s="45"/>
      <c r="Y25" s="45"/>
      <c r="Z25" s="45"/>
    </row>
    <row r="26" spans="1:26" ht="30.75" customHeight="1" thickBot="1">
      <c r="A26" s="77">
        <v>5</v>
      </c>
      <c r="B26" s="30" t="s">
        <v>6</v>
      </c>
      <c r="C26" s="70" t="s">
        <v>26</v>
      </c>
      <c r="D26" s="139">
        <v>1109989</v>
      </c>
      <c r="E26" s="140">
        <v>1227896</v>
      </c>
      <c r="F26" s="140">
        <v>1156882</v>
      </c>
      <c r="G26" s="140">
        <v>1079995</v>
      </c>
      <c r="H26" s="140">
        <v>1016494</v>
      </c>
      <c r="I26" s="140">
        <v>1097683</v>
      </c>
      <c r="J26" s="140">
        <v>1314353</v>
      </c>
      <c r="K26" s="140">
        <v>1445580</v>
      </c>
      <c r="L26" s="140">
        <v>1049020</v>
      </c>
      <c r="M26" s="140">
        <v>1497774</v>
      </c>
      <c r="N26" s="141">
        <v>1426854</v>
      </c>
      <c r="O26" s="142">
        <v>1490125</v>
      </c>
      <c r="P26" s="262">
        <f>SUM(D26:O26)</f>
        <v>14912645</v>
      </c>
      <c r="Q26" s="72"/>
      <c r="S26" s="45"/>
      <c r="T26" s="45"/>
      <c r="U26" s="45"/>
      <c r="V26" s="45"/>
      <c r="W26" s="45"/>
      <c r="X26" s="45"/>
      <c r="Y26" s="45"/>
      <c r="Z26" s="45"/>
    </row>
    <row r="27" spans="1:26" ht="36.75" thickBot="1">
      <c r="A27" s="185" t="s">
        <v>43</v>
      </c>
      <c r="B27" s="186"/>
      <c r="C27" s="176" t="s">
        <v>61</v>
      </c>
      <c r="D27" s="177"/>
      <c r="E27" s="177"/>
      <c r="F27" s="177"/>
      <c r="G27" s="177"/>
      <c r="H27" s="177"/>
      <c r="I27" s="178"/>
      <c r="J27" s="25"/>
      <c r="K27" s="25"/>
      <c r="L27" s="25"/>
      <c r="M27" s="25"/>
      <c r="N27" s="25"/>
      <c r="O27" s="25"/>
      <c r="P27" s="25"/>
      <c r="Q27" s="48"/>
      <c r="S27" s="45"/>
      <c r="T27" s="45"/>
      <c r="U27" s="45"/>
      <c r="V27" s="45"/>
      <c r="W27" s="45"/>
      <c r="X27" s="45"/>
      <c r="Y27" s="45"/>
      <c r="Z27" s="45"/>
    </row>
    <row r="28" spans="1:26" s="3" customFormat="1" ht="34.5" thickBot="1">
      <c r="A28" s="62"/>
      <c r="B28" s="62"/>
      <c r="C28" s="14"/>
      <c r="D28" s="19" t="s">
        <v>46</v>
      </c>
      <c r="E28" s="17"/>
      <c r="F28" s="51"/>
      <c r="G28" s="51"/>
      <c r="H28" s="51"/>
      <c r="I28" s="51"/>
      <c r="J28" s="51"/>
      <c r="K28" s="51"/>
      <c r="L28" s="51"/>
      <c r="M28" s="51"/>
      <c r="N28" s="51"/>
      <c r="O28" s="51"/>
      <c r="P28" s="51"/>
      <c r="Q28" s="48"/>
      <c r="R28" s="4"/>
      <c r="S28" s="65"/>
      <c r="T28" s="65"/>
      <c r="U28" s="65"/>
      <c r="V28" s="65"/>
      <c r="W28" s="65"/>
      <c r="X28" s="65"/>
      <c r="Y28" s="65"/>
      <c r="Z28" s="65"/>
    </row>
    <row r="29" spans="1:26" ht="27.75" customHeight="1">
      <c r="A29" s="10">
        <v>6</v>
      </c>
      <c r="B29" s="194" t="s">
        <v>31</v>
      </c>
      <c r="C29" s="26" t="s">
        <v>18</v>
      </c>
      <c r="D29" s="20"/>
      <c r="E29" s="51"/>
      <c r="F29" s="9"/>
      <c r="G29" s="9"/>
      <c r="H29" s="9"/>
      <c r="I29" s="9"/>
      <c r="J29" s="9"/>
      <c r="K29" s="9"/>
      <c r="L29" s="9"/>
      <c r="M29" s="9"/>
      <c r="N29" s="9"/>
      <c r="O29" s="9"/>
      <c r="P29" s="51"/>
      <c r="Q29" s="48"/>
      <c r="S29" s="45"/>
      <c r="T29" s="45"/>
      <c r="U29" s="45"/>
      <c r="V29" s="45"/>
      <c r="W29" s="45"/>
      <c r="X29" s="45"/>
      <c r="Y29" s="45"/>
      <c r="Z29" s="45"/>
    </row>
    <row r="30" spans="1:26" ht="27.75" customHeight="1">
      <c r="A30" s="10" t="s">
        <v>122</v>
      </c>
      <c r="B30" s="195"/>
      <c r="C30" s="27" t="s">
        <v>19</v>
      </c>
      <c r="D30" s="21"/>
      <c r="E30" s="51"/>
      <c r="F30" s="9"/>
      <c r="G30" s="9"/>
      <c r="H30" s="9"/>
      <c r="I30" s="9"/>
      <c r="J30" s="9"/>
      <c r="K30" s="9"/>
      <c r="L30" s="9"/>
      <c r="M30" s="9"/>
      <c r="N30" s="9"/>
      <c r="O30" s="9"/>
      <c r="P30" s="51"/>
      <c r="Q30" s="48"/>
      <c r="S30" s="45"/>
      <c r="T30" s="45"/>
      <c r="U30" s="45"/>
      <c r="V30" s="45"/>
      <c r="W30" s="45"/>
      <c r="X30" s="45"/>
      <c r="Y30" s="45"/>
      <c r="Z30" s="45"/>
    </row>
    <row r="31" spans="1:26" ht="27.75" customHeight="1">
      <c r="A31" s="10" t="s">
        <v>123</v>
      </c>
      <c r="B31" s="195"/>
      <c r="C31" s="27" t="s">
        <v>20</v>
      </c>
      <c r="D31" s="21"/>
      <c r="E31" s="51"/>
      <c r="F31" s="9"/>
      <c r="G31" s="9"/>
      <c r="H31" s="9"/>
      <c r="I31" s="9"/>
      <c r="J31" s="9"/>
      <c r="K31" s="9"/>
      <c r="L31" s="9"/>
      <c r="M31" s="9"/>
      <c r="N31" s="9"/>
      <c r="O31" s="9"/>
      <c r="P31" s="51"/>
      <c r="Q31" s="48"/>
      <c r="S31" s="45"/>
      <c r="T31" s="45"/>
      <c r="U31" s="45"/>
      <c r="V31" s="45"/>
      <c r="W31" s="45"/>
      <c r="X31" s="45"/>
      <c r="Y31" s="45"/>
      <c r="Z31" s="45"/>
    </row>
    <row r="32" spans="1:26" ht="27.75" customHeight="1">
      <c r="A32" s="10" t="s">
        <v>124</v>
      </c>
      <c r="B32" s="195"/>
      <c r="C32" s="27" t="s">
        <v>21</v>
      </c>
      <c r="D32" s="21"/>
      <c r="E32" s="51"/>
      <c r="F32" s="9"/>
      <c r="G32" s="9"/>
      <c r="H32" s="9"/>
      <c r="I32" s="9"/>
      <c r="J32" s="9"/>
      <c r="K32" s="9"/>
      <c r="L32" s="9"/>
      <c r="M32" s="9"/>
      <c r="N32" s="9"/>
      <c r="O32" s="9"/>
      <c r="P32" s="51"/>
      <c r="Q32" s="48"/>
      <c r="S32" s="45"/>
      <c r="T32" s="45"/>
      <c r="U32" s="45"/>
      <c r="V32" s="45"/>
      <c r="W32" s="45"/>
      <c r="X32" s="45"/>
      <c r="Y32" s="45"/>
      <c r="Z32" s="45"/>
    </row>
    <row r="33" spans="1:26" ht="27.75" customHeight="1" thickBot="1">
      <c r="A33" s="10" t="s">
        <v>125</v>
      </c>
      <c r="B33" s="195"/>
      <c r="C33" s="27" t="s">
        <v>22</v>
      </c>
      <c r="D33" s="22"/>
      <c r="E33" s="51"/>
      <c r="F33" s="51"/>
      <c r="G33" s="51"/>
      <c r="H33" s="51"/>
      <c r="I33" s="51"/>
      <c r="J33" s="51"/>
      <c r="K33" s="51"/>
      <c r="L33" s="51"/>
      <c r="M33" s="51"/>
      <c r="N33" s="51"/>
      <c r="O33" s="51"/>
      <c r="P33" s="51"/>
      <c r="Q33" s="48"/>
      <c r="S33" s="45"/>
      <c r="T33" s="45"/>
      <c r="U33" s="45"/>
      <c r="V33" s="45"/>
      <c r="W33" s="45"/>
      <c r="X33" s="45"/>
      <c r="Y33" s="45"/>
      <c r="Z33" s="45"/>
    </row>
    <row r="34" spans="1:26" ht="27.75" customHeight="1" thickBot="1">
      <c r="A34" s="10" t="s">
        <v>126</v>
      </c>
      <c r="B34" s="196"/>
      <c r="C34" s="34" t="s">
        <v>32</v>
      </c>
      <c r="D34" s="23">
        <v>1311891</v>
      </c>
      <c r="E34" s="51"/>
      <c r="F34" s="51"/>
      <c r="G34" s="51"/>
      <c r="H34" s="51"/>
      <c r="I34" s="51"/>
      <c r="J34" s="51"/>
      <c r="K34" s="51"/>
      <c r="L34" s="51"/>
      <c r="M34" s="51"/>
      <c r="N34" s="51"/>
      <c r="O34" s="51"/>
      <c r="P34" s="51"/>
      <c r="Q34" s="51"/>
      <c r="S34" s="45"/>
      <c r="T34" s="45"/>
      <c r="U34" s="45"/>
      <c r="V34" s="45"/>
      <c r="W34" s="45"/>
      <c r="X34" s="45"/>
      <c r="Y34" s="45"/>
      <c r="Z34" s="45"/>
    </row>
    <row r="35" spans="1:26" ht="27.75" customHeight="1" thickBot="1">
      <c r="A35" s="10"/>
      <c r="B35" s="131"/>
      <c r="C35" s="130"/>
      <c r="D35" s="132" t="s">
        <v>182</v>
      </c>
      <c r="E35" s="51"/>
      <c r="F35" s="51"/>
      <c r="G35" s="51"/>
      <c r="H35" s="51"/>
      <c r="I35" s="51"/>
      <c r="J35" s="51"/>
      <c r="K35" s="51"/>
      <c r="L35" s="51"/>
      <c r="M35" s="51"/>
      <c r="N35" s="51"/>
      <c r="O35" s="51"/>
      <c r="P35" s="51"/>
      <c r="Q35" s="51"/>
      <c r="S35" s="45"/>
      <c r="T35" s="45"/>
      <c r="U35" s="45"/>
      <c r="V35" s="45"/>
      <c r="W35" s="45"/>
      <c r="X35" s="45"/>
      <c r="Y35" s="45"/>
      <c r="Z35" s="45"/>
    </row>
    <row r="36" spans="1:26" ht="27.75" customHeight="1">
      <c r="A36" s="10">
        <v>7</v>
      </c>
      <c r="B36" s="204" t="s">
        <v>83</v>
      </c>
      <c r="C36" s="26" t="s">
        <v>183</v>
      </c>
      <c r="D36" s="133"/>
      <c r="E36" s="51"/>
      <c r="F36" s="51"/>
      <c r="G36" s="51"/>
      <c r="H36" s="51"/>
      <c r="I36" s="51"/>
      <c r="J36" s="51"/>
      <c r="K36" s="51"/>
      <c r="L36" s="51"/>
      <c r="M36" s="51"/>
      <c r="N36" s="51"/>
      <c r="O36" s="51"/>
      <c r="P36" s="51"/>
      <c r="Q36" s="51"/>
      <c r="S36" s="45"/>
      <c r="T36" s="45"/>
      <c r="U36" s="45"/>
      <c r="V36" s="45"/>
      <c r="W36" s="45"/>
      <c r="X36" s="45"/>
      <c r="Y36" s="45"/>
      <c r="Z36" s="45"/>
    </row>
    <row r="37" spans="1:26" ht="27.75" customHeight="1">
      <c r="A37" s="10" t="s">
        <v>193</v>
      </c>
      <c r="B37" s="195"/>
      <c r="C37" s="27" t="s">
        <v>184</v>
      </c>
      <c r="D37" s="133"/>
      <c r="E37" s="51"/>
      <c r="F37" s="51"/>
      <c r="G37" s="51"/>
      <c r="H37" s="51"/>
      <c r="I37" s="51"/>
      <c r="J37" s="51"/>
      <c r="K37" s="51"/>
      <c r="L37" s="51"/>
      <c r="M37" s="51"/>
      <c r="N37" s="51"/>
      <c r="O37" s="51"/>
      <c r="P37" s="51"/>
      <c r="Q37" s="51"/>
      <c r="S37" s="45"/>
      <c r="T37" s="45"/>
      <c r="U37" s="45"/>
      <c r="V37" s="45"/>
      <c r="W37" s="45"/>
      <c r="X37" s="45"/>
      <c r="Y37" s="45"/>
      <c r="Z37" s="45"/>
    </row>
    <row r="38" spans="1:26" ht="27.75" customHeight="1">
      <c r="A38" s="10" t="s">
        <v>194</v>
      </c>
      <c r="B38" s="195"/>
      <c r="C38" s="27" t="s">
        <v>185</v>
      </c>
      <c r="D38" s="133"/>
      <c r="E38" s="51"/>
      <c r="F38" s="51"/>
      <c r="G38" s="51"/>
      <c r="H38" s="51"/>
      <c r="I38" s="51"/>
      <c r="J38" s="51"/>
      <c r="K38" s="51"/>
      <c r="L38" s="51"/>
      <c r="M38" s="51"/>
      <c r="N38" s="51"/>
      <c r="O38" s="51"/>
      <c r="P38" s="51"/>
      <c r="Q38" s="51"/>
      <c r="S38" s="45"/>
      <c r="T38" s="45"/>
      <c r="U38" s="45"/>
      <c r="V38" s="45"/>
      <c r="W38" s="45"/>
      <c r="X38" s="45"/>
      <c r="Y38" s="45"/>
      <c r="Z38" s="45"/>
    </row>
    <row r="39" spans="1:26" ht="27.75" customHeight="1">
      <c r="A39" s="10" t="s">
        <v>195</v>
      </c>
      <c r="B39" s="195"/>
      <c r="C39" s="27" t="s">
        <v>186</v>
      </c>
      <c r="D39" s="133">
        <v>2</v>
      </c>
      <c r="E39" s="51"/>
      <c r="F39" s="51"/>
      <c r="G39" s="51"/>
      <c r="H39" s="51"/>
      <c r="I39" s="51"/>
      <c r="J39" s="51"/>
      <c r="K39" s="51"/>
      <c r="L39" s="51"/>
      <c r="M39" s="51"/>
      <c r="N39" s="51"/>
      <c r="O39" s="51"/>
      <c r="P39" s="51"/>
      <c r="Q39" s="51"/>
      <c r="S39" s="45"/>
      <c r="T39" s="45"/>
      <c r="U39" s="45"/>
      <c r="V39" s="45"/>
      <c r="W39" s="45"/>
      <c r="X39" s="45"/>
      <c r="Y39" s="45"/>
      <c r="Z39" s="45"/>
    </row>
    <row r="40" spans="1:26" ht="27.75" customHeight="1">
      <c r="A40" s="10" t="s">
        <v>196</v>
      </c>
      <c r="B40" s="195"/>
      <c r="C40" s="27" t="s">
        <v>187</v>
      </c>
      <c r="D40" s="133">
        <v>1</v>
      </c>
      <c r="E40" s="51"/>
      <c r="F40" s="51"/>
      <c r="G40" s="51"/>
      <c r="H40" s="51"/>
      <c r="I40" s="51"/>
      <c r="J40" s="51"/>
      <c r="K40" s="51"/>
      <c r="L40" s="51"/>
      <c r="M40" s="51"/>
      <c r="N40" s="51"/>
      <c r="O40" s="51"/>
      <c r="P40" s="51"/>
      <c r="Q40" s="51"/>
      <c r="S40" s="45"/>
      <c r="T40" s="45"/>
      <c r="U40" s="45"/>
      <c r="V40" s="45"/>
      <c r="W40" s="45"/>
      <c r="X40" s="45"/>
      <c r="Y40" s="45"/>
      <c r="Z40" s="45"/>
    </row>
    <row r="41" spans="1:26" ht="27.75" customHeight="1">
      <c r="A41" s="10" t="s">
        <v>197</v>
      </c>
      <c r="B41" s="195"/>
      <c r="C41" s="27" t="s">
        <v>188</v>
      </c>
      <c r="D41" s="133">
        <v>3</v>
      </c>
      <c r="E41" s="51"/>
      <c r="F41" s="51"/>
      <c r="G41" s="51"/>
      <c r="H41" s="51"/>
      <c r="I41" s="51"/>
      <c r="J41" s="51"/>
      <c r="K41" s="51"/>
      <c r="L41" s="51"/>
      <c r="M41" s="51"/>
      <c r="N41" s="51"/>
      <c r="O41" s="51"/>
      <c r="P41" s="51"/>
      <c r="Q41" s="51"/>
      <c r="S41" s="45"/>
      <c r="T41" s="45"/>
      <c r="U41" s="45"/>
      <c r="V41" s="45"/>
      <c r="W41" s="45"/>
      <c r="X41" s="45"/>
      <c r="Y41" s="45"/>
      <c r="Z41" s="45"/>
    </row>
    <row r="42" spans="1:26" ht="27.75" customHeight="1">
      <c r="A42" s="10" t="s">
        <v>198</v>
      </c>
      <c r="B42" s="195"/>
      <c r="C42" s="27" t="s">
        <v>189</v>
      </c>
      <c r="D42" s="133"/>
      <c r="E42" s="51"/>
      <c r="F42" s="51"/>
      <c r="G42" s="51"/>
      <c r="H42" s="51"/>
      <c r="I42" s="51"/>
      <c r="J42" s="51"/>
      <c r="K42" s="51"/>
      <c r="L42" s="51"/>
      <c r="M42" s="51"/>
      <c r="N42" s="51"/>
      <c r="O42" s="51"/>
      <c r="P42" s="51"/>
      <c r="Q42" s="51"/>
      <c r="S42" s="45"/>
      <c r="T42" s="45"/>
      <c r="U42" s="45"/>
      <c r="V42" s="45"/>
      <c r="W42" s="45"/>
      <c r="X42" s="45"/>
      <c r="Y42" s="45"/>
      <c r="Z42" s="45"/>
    </row>
    <row r="43" spans="1:26" ht="27.75" customHeight="1">
      <c r="A43" s="10" t="s">
        <v>199</v>
      </c>
      <c r="B43" s="195"/>
      <c r="C43" s="27" t="s">
        <v>190</v>
      </c>
      <c r="D43" s="133"/>
      <c r="E43" s="51"/>
      <c r="F43" s="51"/>
      <c r="G43" s="51"/>
      <c r="H43" s="51"/>
      <c r="I43" s="51"/>
      <c r="J43" s="51"/>
      <c r="K43" s="51"/>
      <c r="L43" s="51"/>
      <c r="M43" s="51"/>
      <c r="N43" s="51"/>
      <c r="O43" s="51"/>
      <c r="P43" s="51"/>
      <c r="Q43" s="51"/>
      <c r="S43" s="45"/>
      <c r="T43" s="45"/>
      <c r="U43" s="45"/>
      <c r="V43" s="45"/>
      <c r="W43" s="45"/>
      <c r="X43" s="45"/>
      <c r="Y43" s="45"/>
      <c r="Z43" s="45"/>
    </row>
    <row r="44" spans="1:26" ht="27.75" customHeight="1" thickBot="1">
      <c r="A44" s="10" t="s">
        <v>200</v>
      </c>
      <c r="B44" s="195"/>
      <c r="C44" s="27" t="s">
        <v>191</v>
      </c>
      <c r="D44" s="135"/>
      <c r="E44" s="51"/>
      <c r="F44" s="51"/>
      <c r="G44" s="51"/>
      <c r="H44" s="51"/>
      <c r="I44" s="51"/>
      <c r="J44" s="51"/>
      <c r="K44" s="51"/>
      <c r="L44" s="51"/>
      <c r="M44" s="51"/>
      <c r="N44" s="51"/>
      <c r="O44" s="51"/>
      <c r="P44" s="51"/>
      <c r="Q44" s="51"/>
      <c r="S44" s="45"/>
      <c r="T44" s="45"/>
      <c r="U44" s="45"/>
      <c r="V44" s="45"/>
      <c r="W44" s="45"/>
      <c r="X44" s="45"/>
      <c r="Y44" s="45"/>
      <c r="Z44" s="45"/>
    </row>
    <row r="45" spans="1:26" ht="27.75" customHeight="1" thickBot="1">
      <c r="A45" s="10" t="s">
        <v>201</v>
      </c>
      <c r="B45" s="195"/>
      <c r="C45" s="134" t="s">
        <v>192</v>
      </c>
      <c r="D45" s="136">
        <f>SUM(D36:D44)</f>
        <v>6</v>
      </c>
      <c r="E45" s="51"/>
      <c r="F45" s="51"/>
      <c r="G45" s="51"/>
      <c r="H45" s="51"/>
      <c r="I45" s="51"/>
      <c r="J45" s="51"/>
      <c r="K45" s="51"/>
      <c r="L45" s="51"/>
      <c r="M45" s="51"/>
      <c r="N45" s="51"/>
      <c r="O45" s="51"/>
      <c r="P45" s="51"/>
      <c r="Q45" s="51"/>
      <c r="S45" s="45"/>
      <c r="T45" s="45"/>
      <c r="U45" s="45"/>
      <c r="V45" s="45"/>
      <c r="W45" s="45"/>
      <c r="X45" s="45"/>
      <c r="Y45" s="45"/>
      <c r="Z45" s="45"/>
    </row>
    <row r="46" spans="1:26" ht="27.75" customHeight="1" thickBot="1">
      <c r="A46" s="10" t="s">
        <v>204</v>
      </c>
      <c r="B46" s="196"/>
      <c r="C46" s="34" t="s">
        <v>84</v>
      </c>
      <c r="D46" s="24">
        <v>199417</v>
      </c>
      <c r="E46" s="169"/>
      <c r="F46" s="169"/>
      <c r="G46" s="169"/>
      <c r="H46" s="169"/>
      <c r="I46" s="169"/>
      <c r="J46" s="169"/>
      <c r="K46" s="169"/>
      <c r="L46" s="169"/>
      <c r="M46" s="169"/>
      <c r="N46" s="169"/>
      <c r="O46" s="169"/>
      <c r="P46" s="169"/>
      <c r="Q46" s="48"/>
      <c r="R46" s="1"/>
      <c r="S46" s="45"/>
      <c r="T46" s="45"/>
      <c r="U46" s="45"/>
      <c r="V46" s="45"/>
      <c r="W46" s="45"/>
      <c r="X46" s="45"/>
      <c r="Y46" s="45"/>
      <c r="Z46" s="45"/>
    </row>
    <row r="47" spans="1:26" ht="18" customHeight="1">
      <c r="A47" s="205" t="s">
        <v>53</v>
      </c>
      <c r="B47" s="205"/>
      <c r="C47" s="209" t="s">
        <v>51</v>
      </c>
      <c r="D47" s="210"/>
      <c r="E47" s="210"/>
      <c r="F47" s="63"/>
      <c r="G47" s="63"/>
      <c r="H47" s="63"/>
      <c r="I47" s="63"/>
      <c r="J47" s="63"/>
      <c r="K47" s="63"/>
      <c r="L47" s="63"/>
      <c r="M47" s="63"/>
      <c r="N47" s="63"/>
      <c r="O47" s="63"/>
      <c r="P47" s="63"/>
      <c r="Q47" s="47"/>
      <c r="R47" s="1"/>
      <c r="S47" s="45"/>
      <c r="T47" s="45"/>
      <c r="U47" s="45"/>
      <c r="V47" s="45"/>
      <c r="W47" s="45"/>
      <c r="X47" s="45"/>
      <c r="Y47" s="45"/>
      <c r="Z47" s="45"/>
    </row>
    <row r="48" spans="1:26" ht="45" customHeight="1" thickBot="1">
      <c r="A48" s="205"/>
      <c r="B48" s="205"/>
      <c r="C48" s="63"/>
      <c r="D48" s="63"/>
      <c r="E48" s="63"/>
      <c r="F48" s="63"/>
      <c r="G48" s="63"/>
      <c r="H48" s="63"/>
      <c r="I48" s="63"/>
      <c r="J48" s="63"/>
      <c r="K48" s="63"/>
      <c r="L48" s="63"/>
      <c r="M48" s="63"/>
      <c r="N48" s="63"/>
      <c r="O48" s="63"/>
      <c r="P48" s="63"/>
      <c r="Q48" s="47"/>
      <c r="R48" s="1"/>
      <c r="S48" s="45"/>
      <c r="T48" s="45"/>
      <c r="U48" s="45"/>
      <c r="V48" s="45"/>
      <c r="W48" s="45"/>
      <c r="X48" s="45"/>
      <c r="Y48" s="45"/>
      <c r="Z48" s="45"/>
    </row>
    <row r="49" spans="1:26" ht="45.75" customHeight="1">
      <c r="A49" s="18">
        <v>8</v>
      </c>
      <c r="B49" s="197" t="s">
        <v>16</v>
      </c>
      <c r="C49" s="73" t="s">
        <v>77</v>
      </c>
      <c r="D49" s="125" t="s">
        <v>180</v>
      </c>
      <c r="E49" s="187" t="s">
        <v>34</v>
      </c>
      <c r="F49" s="188"/>
      <c r="G49" s="188"/>
      <c r="H49" s="188"/>
      <c r="I49" s="188"/>
      <c r="J49" s="188"/>
      <c r="K49" s="188"/>
      <c r="L49" s="188"/>
      <c r="M49" s="188"/>
      <c r="N49" s="188"/>
      <c r="O49" s="188"/>
      <c r="P49" s="188"/>
      <c r="Q49" s="47"/>
      <c r="R49" s="1"/>
      <c r="S49" s="45"/>
      <c r="T49" s="45"/>
      <c r="U49" s="45"/>
      <c r="V49" s="45"/>
      <c r="W49" s="45"/>
      <c r="X49" s="45"/>
      <c r="Y49" s="45"/>
      <c r="Z49" s="45"/>
    </row>
    <row r="50" spans="1:26" ht="45.75" customHeight="1">
      <c r="A50" s="18" t="s">
        <v>127</v>
      </c>
      <c r="B50" s="198"/>
      <c r="C50" s="74" t="s">
        <v>78</v>
      </c>
      <c r="D50" s="126" t="s">
        <v>180</v>
      </c>
      <c r="E50" s="187" t="s">
        <v>35</v>
      </c>
      <c r="F50" s="188"/>
      <c r="G50" s="188"/>
      <c r="H50" s="188"/>
      <c r="I50" s="188"/>
      <c r="J50" s="188"/>
      <c r="K50" s="188"/>
      <c r="L50" s="188"/>
      <c r="M50" s="188"/>
      <c r="N50" s="188"/>
      <c r="O50" s="188"/>
      <c r="P50" s="188"/>
      <c r="Q50" s="47"/>
      <c r="R50" s="1"/>
      <c r="S50" s="45"/>
      <c r="T50" s="45"/>
      <c r="U50" s="45"/>
      <c r="V50" s="45"/>
      <c r="W50" s="45"/>
      <c r="X50" s="45"/>
      <c r="Y50" s="45"/>
      <c r="Z50" s="45"/>
    </row>
    <row r="51" spans="1:26" ht="45.75" customHeight="1">
      <c r="A51" s="18" t="s">
        <v>128</v>
      </c>
      <c r="B51" s="198"/>
      <c r="C51" s="74" t="s">
        <v>79</v>
      </c>
      <c r="D51" s="126" t="s">
        <v>180</v>
      </c>
      <c r="E51" s="187" t="s">
        <v>44</v>
      </c>
      <c r="F51" s="188"/>
      <c r="G51" s="188"/>
      <c r="H51" s="188"/>
      <c r="I51" s="188"/>
      <c r="J51" s="188"/>
      <c r="K51" s="188"/>
      <c r="L51" s="188"/>
      <c r="M51" s="188"/>
      <c r="N51" s="188"/>
      <c r="O51" s="188"/>
      <c r="P51" s="188"/>
      <c r="Q51" s="47"/>
      <c r="R51" s="1"/>
      <c r="S51" s="45"/>
      <c r="T51" s="45"/>
      <c r="U51" s="45"/>
      <c r="V51" s="45"/>
      <c r="W51" s="45"/>
      <c r="X51" s="45"/>
      <c r="Y51" s="45"/>
      <c r="Z51" s="45"/>
    </row>
    <row r="52" spans="1:26" ht="45.75" customHeight="1" thickBot="1">
      <c r="A52" s="18" t="s">
        <v>129</v>
      </c>
      <c r="B52" s="199"/>
      <c r="C52" s="75" t="s">
        <v>47</v>
      </c>
      <c r="D52" s="127" t="s">
        <v>180</v>
      </c>
      <c r="E52" s="187" t="s">
        <v>45</v>
      </c>
      <c r="F52" s="188"/>
      <c r="G52" s="188"/>
      <c r="H52" s="188"/>
      <c r="I52" s="188"/>
      <c r="J52" s="188"/>
      <c r="K52" s="188"/>
      <c r="L52" s="188"/>
      <c r="M52" s="188"/>
      <c r="N52" s="188"/>
      <c r="O52" s="188"/>
      <c r="P52" s="188"/>
      <c r="Q52" s="47"/>
      <c r="R52" s="1"/>
      <c r="S52" s="45"/>
      <c r="T52" s="45"/>
      <c r="U52" s="45"/>
      <c r="V52" s="45"/>
      <c r="W52" s="45"/>
      <c r="X52" s="45"/>
      <c r="Y52" s="45"/>
      <c r="Z52" s="45"/>
    </row>
    <row r="53" spans="1:26" ht="63.75" thickBot="1">
      <c r="A53" s="18">
        <v>9</v>
      </c>
      <c r="B53" s="31" t="s">
        <v>3</v>
      </c>
      <c r="C53" s="28" t="s">
        <v>50</v>
      </c>
      <c r="D53" s="143">
        <v>98.9</v>
      </c>
      <c r="E53" s="187" t="s">
        <v>48</v>
      </c>
      <c r="F53" s="188"/>
      <c r="G53" s="188"/>
      <c r="H53" s="188"/>
      <c r="I53" s="188"/>
      <c r="J53" s="188"/>
      <c r="K53" s="188"/>
      <c r="L53" s="188"/>
      <c r="M53" s="188"/>
      <c r="N53" s="188"/>
      <c r="O53" s="188"/>
      <c r="P53" s="188"/>
      <c r="Q53" s="47"/>
      <c r="R53" s="1"/>
      <c r="S53" s="45"/>
      <c r="T53" s="45"/>
      <c r="U53" s="45"/>
      <c r="V53" s="45"/>
      <c r="W53" s="45"/>
      <c r="X53" s="45"/>
      <c r="Y53" s="45"/>
      <c r="Z53" s="45"/>
    </row>
    <row r="54" spans="1:26" ht="63.75" thickBot="1">
      <c r="A54" s="18">
        <v>10</v>
      </c>
      <c r="B54" s="32" t="s">
        <v>85</v>
      </c>
      <c r="C54" s="28" t="s">
        <v>49</v>
      </c>
      <c r="D54" s="127" t="s">
        <v>180</v>
      </c>
      <c r="E54" s="187" t="s">
        <v>33</v>
      </c>
      <c r="F54" s="188"/>
      <c r="G54" s="188"/>
      <c r="H54" s="188"/>
      <c r="I54" s="188"/>
      <c r="J54" s="188"/>
      <c r="K54" s="188"/>
      <c r="L54" s="188"/>
      <c r="M54" s="188"/>
      <c r="N54" s="188"/>
      <c r="O54" s="188"/>
      <c r="P54" s="188"/>
      <c r="Q54" s="47"/>
      <c r="R54" s="1"/>
      <c r="S54" s="45"/>
      <c r="T54" s="45"/>
      <c r="U54" s="45"/>
      <c r="V54" s="45"/>
      <c r="W54" s="45"/>
      <c r="X54" s="45"/>
      <c r="Y54" s="45"/>
      <c r="Z54" s="45"/>
    </row>
    <row r="55" spans="1:26" ht="63.75" thickBot="1">
      <c r="A55" s="18">
        <v>11</v>
      </c>
      <c r="B55" s="31" t="s">
        <v>4</v>
      </c>
      <c r="C55" s="76" t="s">
        <v>52</v>
      </c>
      <c r="D55" s="127" t="s">
        <v>180</v>
      </c>
      <c r="E55" s="187" t="s">
        <v>132</v>
      </c>
      <c r="F55" s="188"/>
      <c r="G55" s="188"/>
      <c r="H55" s="188"/>
      <c r="I55" s="188"/>
      <c r="J55" s="188"/>
      <c r="K55" s="188"/>
      <c r="L55" s="188"/>
      <c r="M55" s="188"/>
      <c r="N55" s="188"/>
      <c r="O55" s="188"/>
      <c r="P55" s="188"/>
      <c r="Q55" s="47"/>
      <c r="S55" s="45"/>
      <c r="T55" s="45"/>
      <c r="U55" s="45"/>
      <c r="V55" s="45"/>
      <c r="W55" s="45"/>
      <c r="X55" s="45"/>
      <c r="Y55" s="45"/>
      <c r="Z55" s="45"/>
    </row>
    <row r="56" spans="1:26" ht="43.5" customHeight="1" thickBot="1">
      <c r="A56" s="18"/>
      <c r="B56" s="69"/>
      <c r="C56" s="190" t="s">
        <v>55</v>
      </c>
      <c r="D56" s="191"/>
      <c r="E56" s="191"/>
      <c r="F56" s="52"/>
      <c r="G56" s="52"/>
      <c r="H56" s="52"/>
      <c r="I56" s="52"/>
      <c r="J56" s="53"/>
      <c r="K56" s="53"/>
      <c r="L56" s="53"/>
      <c r="M56" s="53"/>
      <c r="N56" s="53"/>
      <c r="O56" s="53"/>
      <c r="P56" s="53"/>
      <c r="Q56" s="47"/>
      <c r="S56" s="45"/>
      <c r="T56" s="45"/>
      <c r="U56" s="45"/>
      <c r="V56" s="45"/>
      <c r="W56" s="45"/>
      <c r="X56" s="45"/>
      <c r="Y56" s="45"/>
      <c r="Z56" s="45"/>
    </row>
    <row r="57" spans="1:26" ht="27.75" customHeight="1">
      <c r="A57" s="18">
        <v>12</v>
      </c>
      <c r="B57" s="211" t="s">
        <v>54</v>
      </c>
      <c r="C57" s="73" t="s">
        <v>56</v>
      </c>
      <c r="D57" s="125" t="s">
        <v>180</v>
      </c>
      <c r="E57" s="189" t="s">
        <v>133</v>
      </c>
      <c r="F57" s="188"/>
      <c r="G57" s="188"/>
      <c r="H57" s="188"/>
      <c r="I57" s="188"/>
      <c r="J57" s="188"/>
      <c r="K57" s="188"/>
      <c r="L57" s="188"/>
      <c r="M57" s="188"/>
      <c r="N57" s="188"/>
      <c r="O57" s="188"/>
      <c r="P57" s="188"/>
      <c r="Q57" s="47"/>
      <c r="S57" s="45"/>
      <c r="T57" s="45"/>
      <c r="U57" s="45"/>
      <c r="V57" s="45"/>
      <c r="W57" s="45"/>
      <c r="X57" s="45"/>
      <c r="Y57" s="45"/>
      <c r="Z57" s="45"/>
    </row>
    <row r="58" spans="1:26" ht="27.75" customHeight="1" thickBot="1">
      <c r="A58" s="18" t="s">
        <v>130</v>
      </c>
      <c r="B58" s="212"/>
      <c r="C58" s="75" t="s">
        <v>57</v>
      </c>
      <c r="D58" s="128" t="s">
        <v>180</v>
      </c>
      <c r="E58" s="189" t="s">
        <v>131</v>
      </c>
      <c r="F58" s="188"/>
      <c r="G58" s="188"/>
      <c r="H58" s="188"/>
      <c r="I58" s="188"/>
      <c r="J58" s="188"/>
      <c r="K58" s="188"/>
      <c r="L58" s="188"/>
      <c r="M58" s="188"/>
      <c r="N58" s="188"/>
      <c r="O58" s="188"/>
      <c r="P58" s="188"/>
      <c r="Q58" s="47"/>
      <c r="S58" s="45"/>
      <c r="T58" s="45"/>
      <c r="U58" s="45"/>
      <c r="V58" s="45"/>
      <c r="W58" s="45"/>
      <c r="X58" s="45"/>
      <c r="Y58" s="45"/>
      <c r="Z58" s="45"/>
    </row>
    <row r="59" spans="1:26" ht="18.75" customHeight="1" thickBot="1">
      <c r="A59" s="203" t="s">
        <v>134</v>
      </c>
      <c r="B59" s="203"/>
      <c r="C59" s="66"/>
      <c r="D59" s="66"/>
      <c r="E59" s="66"/>
      <c r="F59" s="66"/>
      <c r="G59" s="66"/>
      <c r="H59" s="66"/>
      <c r="I59" s="66"/>
      <c r="J59" s="66"/>
      <c r="K59" s="66"/>
      <c r="L59" s="66"/>
      <c r="M59" s="66"/>
      <c r="N59" s="66"/>
      <c r="O59" s="66"/>
      <c r="P59" s="66"/>
      <c r="Q59" s="66"/>
      <c r="S59" s="45"/>
      <c r="T59" s="45"/>
      <c r="U59" s="45"/>
      <c r="V59" s="45"/>
      <c r="W59" s="45"/>
      <c r="X59" s="45"/>
      <c r="Y59" s="45"/>
      <c r="Z59" s="45"/>
    </row>
    <row r="60" spans="1:26" ht="55.5" customHeight="1" thickBot="1">
      <c r="A60" s="203"/>
      <c r="B60" s="203"/>
      <c r="C60" s="78"/>
      <c r="D60" s="213" t="s">
        <v>211</v>
      </c>
      <c r="E60" s="214"/>
      <c r="F60" s="214"/>
      <c r="G60" s="214"/>
      <c r="H60" s="214"/>
      <c r="I60" s="214"/>
      <c r="J60" s="214"/>
      <c r="K60" s="214"/>
      <c r="L60" s="214"/>
      <c r="M60" s="214"/>
      <c r="N60" s="214"/>
      <c r="O60" s="214"/>
      <c r="P60" s="215"/>
      <c r="Q60" s="49"/>
      <c r="S60" s="45"/>
      <c r="T60" s="45"/>
      <c r="U60" s="45"/>
      <c r="V60" s="45"/>
      <c r="W60" s="45"/>
      <c r="X60" s="45"/>
      <c r="Y60" s="45"/>
      <c r="Z60" s="45"/>
    </row>
    <row r="61" spans="1:26" ht="18" customHeight="1">
      <c r="A61" s="64"/>
      <c r="B61" s="64"/>
      <c r="C61" s="64"/>
      <c r="D61" s="64"/>
      <c r="E61" s="64"/>
      <c r="F61" s="64"/>
      <c r="G61" s="64"/>
      <c r="H61" s="64"/>
      <c r="I61" s="64"/>
      <c r="J61" s="64"/>
      <c r="K61" s="64"/>
      <c r="L61" s="64"/>
      <c r="M61" s="64"/>
      <c r="N61" s="64"/>
      <c r="O61" s="64"/>
      <c r="P61" s="64"/>
      <c r="Q61" s="49"/>
      <c r="S61" s="45"/>
      <c r="T61" s="45"/>
      <c r="U61" s="45"/>
      <c r="V61" s="45"/>
      <c r="W61" s="45"/>
      <c r="X61" s="45"/>
      <c r="Y61" s="45"/>
      <c r="Z61" s="45"/>
    </row>
    <row r="62" spans="1:26" ht="18.75">
      <c r="A62" s="44"/>
      <c r="B62" s="45"/>
      <c r="C62" s="45"/>
      <c r="D62" s="45"/>
      <c r="E62" s="45"/>
      <c r="F62" s="45"/>
      <c r="G62" s="45"/>
      <c r="H62" s="45"/>
      <c r="I62" s="45"/>
      <c r="J62" s="45"/>
      <c r="K62" s="45"/>
      <c r="L62" s="45"/>
      <c r="M62" s="45"/>
      <c r="N62" s="45"/>
      <c r="O62" s="45"/>
      <c r="P62" s="45"/>
      <c r="Q62" s="50"/>
      <c r="R62" s="46"/>
      <c r="S62" s="45"/>
      <c r="T62" s="45"/>
      <c r="U62" s="45"/>
      <c r="V62" s="45"/>
      <c r="W62" s="45"/>
      <c r="X62" s="45"/>
      <c r="Y62" s="45"/>
      <c r="Z62" s="45"/>
    </row>
    <row r="63" spans="1:26" ht="18.75">
      <c r="A63" s="44"/>
      <c r="B63" s="45"/>
      <c r="C63" s="45"/>
      <c r="D63" s="45"/>
      <c r="E63" s="45"/>
      <c r="F63" s="45"/>
      <c r="G63" s="45"/>
      <c r="H63" s="45"/>
      <c r="I63" s="45"/>
      <c r="J63" s="45"/>
      <c r="K63" s="45"/>
      <c r="L63" s="45"/>
      <c r="M63" s="45"/>
      <c r="N63" s="45"/>
      <c r="O63" s="45"/>
      <c r="P63" s="45"/>
      <c r="Q63" s="50"/>
      <c r="R63" s="46"/>
      <c r="S63" s="45"/>
      <c r="T63" s="45"/>
      <c r="U63" s="45"/>
      <c r="V63" s="45"/>
      <c r="W63" s="45"/>
      <c r="X63" s="45"/>
      <c r="Y63" s="45"/>
      <c r="Z63" s="45"/>
    </row>
    <row r="64" spans="1:26" ht="18.75">
      <c r="A64" s="44"/>
      <c r="B64" s="45"/>
      <c r="C64" s="45"/>
      <c r="D64" s="45"/>
      <c r="E64" s="45"/>
      <c r="F64" s="45"/>
      <c r="G64" s="45"/>
      <c r="H64" s="45"/>
      <c r="I64" s="45"/>
      <c r="J64" s="45"/>
      <c r="K64" s="45"/>
      <c r="L64" s="45"/>
      <c r="M64" s="45"/>
      <c r="N64" s="45"/>
      <c r="O64" s="45"/>
      <c r="P64" s="45"/>
      <c r="Q64" s="50"/>
      <c r="R64" s="46"/>
      <c r="S64" s="45"/>
      <c r="T64" s="45"/>
      <c r="U64" s="45"/>
      <c r="V64" s="45"/>
      <c r="W64" s="45"/>
      <c r="X64" s="45"/>
      <c r="Y64" s="45"/>
      <c r="Z64" s="45"/>
    </row>
    <row r="65" spans="1:26" ht="18.75">
      <c r="A65" s="44"/>
      <c r="B65" s="45"/>
      <c r="C65" s="45"/>
      <c r="D65" s="45"/>
      <c r="E65" s="45"/>
      <c r="F65" s="45"/>
      <c r="G65" s="45"/>
      <c r="H65" s="45"/>
      <c r="I65" s="45"/>
      <c r="J65" s="45"/>
      <c r="K65" s="45"/>
      <c r="L65" s="45"/>
      <c r="M65" s="45"/>
      <c r="N65" s="45"/>
      <c r="O65" s="45"/>
      <c r="P65" s="45"/>
      <c r="Q65" s="50"/>
      <c r="R65" s="46"/>
      <c r="S65" s="45"/>
      <c r="T65" s="45"/>
      <c r="U65" s="45"/>
      <c r="V65" s="45"/>
      <c r="W65" s="45"/>
      <c r="X65" s="45"/>
      <c r="Y65" s="45"/>
      <c r="Z65" s="45"/>
    </row>
    <row r="66" spans="1:26" ht="18.75">
      <c r="A66" s="44"/>
      <c r="B66" s="45"/>
      <c r="C66" s="45"/>
      <c r="D66" s="45"/>
      <c r="E66" s="45"/>
      <c r="F66" s="45"/>
      <c r="G66" s="45"/>
      <c r="H66" s="45"/>
      <c r="I66" s="45"/>
      <c r="J66" s="45"/>
      <c r="K66" s="45"/>
      <c r="L66" s="45"/>
      <c r="M66" s="45"/>
      <c r="N66" s="45"/>
      <c r="O66" s="45"/>
      <c r="P66" s="45"/>
      <c r="Q66" s="50"/>
      <c r="R66" s="46"/>
      <c r="S66" s="45"/>
      <c r="T66" s="45"/>
      <c r="U66" s="45"/>
      <c r="V66" s="45"/>
      <c r="W66" s="45"/>
      <c r="X66" s="45"/>
      <c r="Y66" s="45"/>
      <c r="Z66" s="45"/>
    </row>
    <row r="67" spans="1:26" ht="31.5" customHeight="1">
      <c r="A67" s="44"/>
      <c r="B67" s="45"/>
      <c r="C67" s="45"/>
      <c r="D67" s="45"/>
      <c r="E67" s="45"/>
      <c r="F67" s="45"/>
      <c r="G67" s="45"/>
      <c r="H67" s="45"/>
      <c r="I67" s="45"/>
      <c r="J67" s="45"/>
      <c r="K67" s="45"/>
      <c r="L67" s="45"/>
      <c r="M67" s="45"/>
      <c r="N67" s="45"/>
      <c r="O67" s="45"/>
      <c r="P67" s="45"/>
      <c r="Q67" s="45"/>
      <c r="R67" s="46"/>
      <c r="S67" s="45"/>
      <c r="T67" s="45"/>
      <c r="U67" s="45"/>
      <c r="V67" s="45"/>
      <c r="W67" s="45"/>
      <c r="X67" s="45"/>
      <c r="Y67" s="45"/>
      <c r="Z67" s="45"/>
    </row>
    <row r="68" spans="1:26" ht="32.25" customHeight="1">
      <c r="A68" s="44"/>
      <c r="B68" s="45"/>
      <c r="C68" s="45"/>
      <c r="D68" s="45"/>
      <c r="E68" s="45"/>
      <c r="F68" s="45"/>
      <c r="G68" s="45"/>
      <c r="H68" s="45"/>
      <c r="I68" s="45"/>
      <c r="J68" s="45"/>
      <c r="K68" s="45"/>
      <c r="L68" s="45"/>
      <c r="M68" s="45"/>
      <c r="N68" s="45"/>
      <c r="O68" s="45"/>
      <c r="P68" s="45"/>
      <c r="Q68" s="45"/>
      <c r="R68" s="46"/>
      <c r="S68" s="45"/>
      <c r="T68" s="45"/>
      <c r="U68" s="45"/>
      <c r="V68" s="45"/>
      <c r="W68" s="45"/>
      <c r="X68" s="45"/>
      <c r="Y68" s="45"/>
      <c r="Z68" s="45"/>
    </row>
    <row r="69" spans="1:26" ht="18.75">
      <c r="A69" s="44"/>
      <c r="B69" s="45"/>
      <c r="C69" s="45"/>
      <c r="D69" s="46"/>
      <c r="E69" s="46"/>
      <c r="F69" s="46"/>
      <c r="G69" s="46"/>
      <c r="H69" s="46"/>
      <c r="I69" s="46"/>
      <c r="J69" s="46"/>
      <c r="K69" s="46"/>
      <c r="L69" s="46"/>
      <c r="M69" s="46"/>
      <c r="N69" s="46"/>
      <c r="O69" s="46"/>
      <c r="P69" s="46"/>
      <c r="Q69" s="45"/>
      <c r="R69" s="46"/>
      <c r="S69" s="45"/>
      <c r="T69" s="45"/>
      <c r="U69" s="45"/>
      <c r="V69" s="45"/>
      <c r="W69" s="45"/>
      <c r="X69" s="45"/>
      <c r="Y69" s="45"/>
      <c r="Z69" s="45"/>
    </row>
    <row r="70" spans="1:26" ht="31.5" customHeight="1">
      <c r="A70" s="44"/>
      <c r="B70" s="45"/>
      <c r="C70" s="45"/>
      <c r="D70" s="46"/>
      <c r="E70" s="46"/>
      <c r="F70" s="46"/>
      <c r="G70" s="46"/>
      <c r="H70" s="46"/>
      <c r="I70" s="46"/>
      <c r="J70" s="46"/>
      <c r="K70" s="46"/>
      <c r="L70" s="46"/>
      <c r="M70" s="46"/>
      <c r="N70" s="46"/>
      <c r="O70" s="46"/>
      <c r="P70" s="46"/>
      <c r="Q70" s="45"/>
      <c r="R70" s="46"/>
      <c r="S70" s="45"/>
      <c r="T70" s="45"/>
      <c r="U70" s="45"/>
      <c r="V70" s="45"/>
      <c r="W70" s="45"/>
      <c r="X70" s="45"/>
      <c r="Y70" s="45"/>
      <c r="Z70" s="45"/>
    </row>
    <row r="71" spans="1:26" ht="32.25" customHeight="1">
      <c r="A71" s="44"/>
      <c r="B71" s="45"/>
      <c r="C71" s="45"/>
      <c r="D71" s="46"/>
      <c r="E71" s="46"/>
      <c r="F71" s="46"/>
      <c r="G71" s="46"/>
      <c r="H71" s="46"/>
      <c r="I71" s="46"/>
      <c r="J71" s="46"/>
      <c r="K71" s="46"/>
      <c r="L71" s="46"/>
      <c r="M71" s="46"/>
      <c r="N71" s="46"/>
      <c r="O71" s="46"/>
      <c r="P71" s="46"/>
      <c r="Q71" s="45"/>
      <c r="R71" s="46"/>
      <c r="S71" s="45"/>
      <c r="T71" s="45"/>
      <c r="U71" s="45"/>
      <c r="V71" s="45"/>
      <c r="W71" s="45"/>
      <c r="X71" s="45"/>
      <c r="Y71" s="45"/>
      <c r="Z71" s="45"/>
    </row>
    <row r="72" spans="1:26" ht="18.75">
      <c r="A72" s="44"/>
      <c r="B72" s="45"/>
      <c r="C72" s="45"/>
      <c r="D72" s="45"/>
      <c r="E72" s="45"/>
      <c r="F72" s="45"/>
      <c r="G72" s="45"/>
      <c r="H72" s="45"/>
      <c r="I72" s="45"/>
      <c r="J72" s="45"/>
      <c r="K72" s="45"/>
      <c r="L72" s="45"/>
      <c r="M72" s="45"/>
      <c r="N72" s="45"/>
      <c r="O72" s="45"/>
      <c r="P72" s="45"/>
      <c r="Q72" s="45"/>
      <c r="R72" s="46"/>
      <c r="S72" s="45"/>
      <c r="T72" s="45"/>
      <c r="U72" s="45"/>
      <c r="V72" s="45"/>
      <c r="W72" s="45"/>
      <c r="X72" s="45"/>
      <c r="Y72" s="45"/>
      <c r="Z72" s="45"/>
    </row>
    <row r="73" spans="1:26" ht="18.75">
      <c r="A73" s="44"/>
      <c r="B73" s="45"/>
      <c r="C73" s="45"/>
      <c r="D73" s="45"/>
      <c r="E73" s="45"/>
      <c r="F73" s="45"/>
      <c r="G73" s="45"/>
      <c r="H73" s="45"/>
      <c r="I73" s="45"/>
      <c r="J73" s="45"/>
      <c r="K73" s="45"/>
      <c r="L73" s="45"/>
      <c r="M73" s="45"/>
      <c r="N73" s="45"/>
      <c r="O73" s="45"/>
      <c r="P73" s="45"/>
      <c r="Q73" s="45"/>
      <c r="R73" s="46"/>
      <c r="S73" s="45"/>
      <c r="T73" s="45"/>
      <c r="U73" s="45"/>
      <c r="V73" s="45"/>
      <c r="W73" s="45"/>
      <c r="X73" s="45"/>
      <c r="Y73" s="45"/>
      <c r="Z73" s="45"/>
    </row>
    <row r="74" spans="1:26" ht="18.75">
      <c r="A74" s="44"/>
      <c r="B74" s="45"/>
      <c r="C74" s="45"/>
      <c r="D74" s="45"/>
      <c r="E74" s="45"/>
      <c r="F74" s="45"/>
      <c r="G74" s="45"/>
      <c r="H74" s="45"/>
      <c r="I74" s="45"/>
      <c r="J74" s="45"/>
      <c r="K74" s="45"/>
      <c r="L74" s="45"/>
      <c r="M74" s="45"/>
      <c r="N74" s="45"/>
      <c r="O74" s="45"/>
      <c r="P74" s="45"/>
      <c r="Q74" s="45"/>
      <c r="R74" s="46"/>
      <c r="S74" s="45"/>
      <c r="T74" s="45"/>
      <c r="U74" s="45"/>
      <c r="V74" s="45"/>
      <c r="W74" s="45"/>
      <c r="X74" s="45"/>
      <c r="Y74" s="45"/>
      <c r="Z74" s="45"/>
    </row>
    <row r="75" spans="1:26" s="2" customFormat="1" ht="18.75" hidden="1">
      <c r="A75" s="44"/>
      <c r="B75" s="45"/>
      <c r="C75" s="45"/>
      <c r="D75" s="45"/>
      <c r="E75" s="45"/>
      <c r="F75" s="45"/>
      <c r="G75" s="45"/>
      <c r="H75" s="45"/>
      <c r="I75" s="45"/>
      <c r="J75" s="45"/>
      <c r="K75" s="45"/>
      <c r="L75" s="45"/>
      <c r="M75" s="45"/>
      <c r="N75" s="45"/>
      <c r="O75" s="45"/>
      <c r="P75" s="45"/>
      <c r="Q75" s="45"/>
      <c r="R75" s="46"/>
      <c r="S75" s="46"/>
      <c r="T75" s="46"/>
      <c r="U75" s="46"/>
      <c r="V75" s="46"/>
      <c r="W75" s="46"/>
      <c r="X75" s="46"/>
      <c r="Y75" s="46"/>
      <c r="Z75" s="46"/>
    </row>
    <row r="76" spans="1:26" s="2" customFormat="1" ht="18.75" hidden="1">
      <c r="A76" s="44"/>
      <c r="B76" s="45"/>
      <c r="C76" s="45"/>
      <c r="D76" s="45"/>
      <c r="E76" s="45"/>
      <c r="F76" s="45"/>
      <c r="G76" s="45"/>
      <c r="H76" s="45"/>
      <c r="I76" s="45"/>
      <c r="J76" s="45"/>
      <c r="K76" s="45"/>
      <c r="L76" s="45"/>
      <c r="M76" s="45"/>
      <c r="N76" s="45"/>
      <c r="O76" s="45"/>
      <c r="P76" s="45"/>
      <c r="Q76" s="45"/>
      <c r="R76" s="46"/>
      <c r="S76" s="46"/>
      <c r="T76" s="46"/>
      <c r="U76" s="46"/>
      <c r="V76" s="46"/>
      <c r="W76" s="46"/>
      <c r="X76" s="46"/>
      <c r="Y76" s="46"/>
      <c r="Z76" s="46"/>
    </row>
    <row r="77" spans="1:26" s="2" customFormat="1" ht="18.75" hidden="1">
      <c r="A77" s="44"/>
      <c r="B77" s="45"/>
      <c r="C77" s="45"/>
      <c r="D77" s="45"/>
      <c r="E77" s="45"/>
      <c r="F77" s="45"/>
      <c r="G77" s="45"/>
      <c r="H77" s="45"/>
      <c r="I77" s="45"/>
      <c r="J77" s="45"/>
      <c r="K77" s="45"/>
      <c r="L77" s="45"/>
      <c r="M77" s="45"/>
      <c r="N77" s="45"/>
      <c r="O77" s="45"/>
      <c r="P77" s="45"/>
      <c r="Q77" s="45"/>
      <c r="R77" s="46"/>
      <c r="S77" s="46"/>
      <c r="T77" s="46"/>
      <c r="U77" s="46"/>
      <c r="V77" s="46"/>
      <c r="W77" s="46"/>
      <c r="X77" s="46"/>
      <c r="Y77" s="46"/>
      <c r="Z77" s="46"/>
    </row>
    <row r="78" spans="1:26" ht="18.75">
      <c r="A78" s="44"/>
      <c r="B78" s="45"/>
      <c r="C78" s="45"/>
      <c r="D78" s="45"/>
      <c r="E78" s="45"/>
      <c r="F78" s="45"/>
      <c r="G78" s="45"/>
      <c r="H78" s="45"/>
      <c r="I78" s="45"/>
      <c r="J78" s="45"/>
      <c r="K78" s="45"/>
      <c r="L78" s="45"/>
      <c r="M78" s="45"/>
      <c r="N78" s="45"/>
      <c r="O78" s="45"/>
      <c r="P78" s="45"/>
      <c r="Q78" s="45"/>
      <c r="R78" s="46"/>
      <c r="S78" s="45"/>
      <c r="T78" s="45"/>
      <c r="U78" s="45"/>
      <c r="V78" s="45"/>
      <c r="W78" s="45"/>
      <c r="X78" s="45"/>
      <c r="Y78" s="45"/>
      <c r="Z78" s="45"/>
    </row>
    <row r="79" spans="1:26" ht="18.75" hidden="1">
      <c r="A79" s="44"/>
      <c r="B79" s="45"/>
      <c r="C79" s="45"/>
      <c r="D79" s="45"/>
      <c r="E79" s="45"/>
      <c r="F79" s="45"/>
      <c r="G79" s="45"/>
      <c r="H79" s="45"/>
      <c r="I79" s="45"/>
      <c r="J79" s="45"/>
      <c r="K79" s="45"/>
      <c r="L79" s="45"/>
      <c r="M79" s="45"/>
      <c r="N79" s="45"/>
      <c r="O79" s="45"/>
      <c r="P79" s="45"/>
      <c r="Q79" s="45"/>
      <c r="R79" s="46"/>
      <c r="S79" s="45"/>
      <c r="T79" s="45"/>
      <c r="U79" s="45"/>
      <c r="V79" s="45"/>
      <c r="W79" s="45"/>
      <c r="X79" s="45"/>
      <c r="Y79" s="45"/>
      <c r="Z79" s="45"/>
    </row>
    <row r="80" spans="1:26" ht="18.75" hidden="1">
      <c r="A80" s="44"/>
      <c r="B80" s="45"/>
      <c r="C80" s="45"/>
      <c r="D80" s="45"/>
      <c r="E80" s="45"/>
      <c r="F80" s="45"/>
      <c r="G80" s="45"/>
      <c r="H80" s="45"/>
      <c r="I80" s="45"/>
      <c r="J80" s="45"/>
      <c r="K80" s="45"/>
      <c r="L80" s="45"/>
      <c r="M80" s="45"/>
      <c r="N80" s="45"/>
      <c r="O80" s="45"/>
      <c r="P80" s="45"/>
      <c r="Q80" s="45"/>
      <c r="R80" s="46"/>
      <c r="S80" s="45"/>
      <c r="T80" s="45"/>
      <c r="U80" s="45"/>
      <c r="V80" s="45"/>
      <c r="W80" s="45"/>
      <c r="X80" s="45"/>
      <c r="Y80" s="45"/>
      <c r="Z80" s="45"/>
    </row>
    <row r="81" spans="1:26" ht="18.75" hidden="1">
      <c r="A81" s="44"/>
      <c r="B81" s="45"/>
      <c r="C81" s="45"/>
      <c r="D81" s="45"/>
      <c r="E81" s="45"/>
      <c r="F81" s="45"/>
      <c r="G81" s="45"/>
      <c r="H81" s="45"/>
      <c r="I81" s="45"/>
      <c r="J81" s="45"/>
      <c r="K81" s="45"/>
      <c r="L81" s="45"/>
      <c r="M81" s="45"/>
      <c r="N81" s="45"/>
      <c r="O81" s="45"/>
      <c r="P81" s="45"/>
      <c r="Q81" s="46"/>
      <c r="R81" s="46"/>
      <c r="S81" s="45"/>
      <c r="T81" s="45"/>
      <c r="U81" s="45"/>
      <c r="V81" s="45"/>
      <c r="W81" s="45"/>
      <c r="X81" s="45"/>
      <c r="Y81" s="45"/>
      <c r="Z81" s="45"/>
    </row>
    <row r="82" spans="1:26" ht="18.75" hidden="1">
      <c r="A82" s="44"/>
      <c r="B82" s="45"/>
      <c r="C82" s="45"/>
      <c r="D82" s="45"/>
      <c r="E82" s="45"/>
      <c r="F82" s="45"/>
      <c r="G82" s="45"/>
      <c r="H82" s="45"/>
      <c r="I82" s="45"/>
      <c r="J82" s="45"/>
      <c r="K82" s="45"/>
      <c r="L82" s="45"/>
      <c r="M82" s="45"/>
      <c r="N82" s="45"/>
      <c r="O82" s="45"/>
      <c r="P82" s="45"/>
      <c r="Q82" s="46"/>
      <c r="R82" s="46"/>
      <c r="S82" s="45"/>
      <c r="T82" s="45"/>
      <c r="U82" s="45"/>
      <c r="V82" s="45"/>
      <c r="W82" s="45"/>
      <c r="X82" s="45"/>
      <c r="Y82" s="45"/>
      <c r="Z82" s="45"/>
    </row>
    <row r="83" spans="1:26" ht="18.75" hidden="1">
      <c r="A83" s="44"/>
      <c r="B83" s="45"/>
      <c r="C83" s="45"/>
      <c r="D83" s="45"/>
      <c r="E83" s="45"/>
      <c r="F83" s="45"/>
      <c r="G83" s="45"/>
      <c r="H83" s="45"/>
      <c r="I83" s="45"/>
      <c r="J83" s="45"/>
      <c r="K83" s="45"/>
      <c r="L83" s="45"/>
      <c r="M83" s="45"/>
      <c r="N83" s="45"/>
      <c r="O83" s="45"/>
      <c r="P83" s="45"/>
      <c r="Q83" s="46"/>
      <c r="R83" s="46"/>
      <c r="S83" s="45"/>
      <c r="T83" s="45"/>
      <c r="U83" s="45"/>
      <c r="V83" s="45"/>
      <c r="W83" s="45"/>
      <c r="X83" s="45"/>
      <c r="Y83" s="45"/>
      <c r="Z83" s="45"/>
    </row>
    <row r="84" spans="1:26" ht="18.75" hidden="1">
      <c r="A84" s="44"/>
      <c r="B84" s="45"/>
      <c r="C84" s="45"/>
      <c r="D84" s="45"/>
      <c r="E84" s="45"/>
      <c r="F84" s="45"/>
      <c r="G84" s="45"/>
      <c r="H84" s="45"/>
      <c r="I84" s="45"/>
      <c r="J84" s="45"/>
      <c r="K84" s="45"/>
      <c r="L84" s="45"/>
      <c r="M84" s="45"/>
      <c r="N84" s="45"/>
      <c r="O84" s="45"/>
      <c r="P84" s="45"/>
      <c r="Q84" s="45"/>
      <c r="R84" s="46"/>
      <c r="S84" s="45"/>
      <c r="T84" s="45"/>
      <c r="U84" s="45"/>
      <c r="V84" s="45"/>
      <c r="W84" s="45"/>
      <c r="X84" s="45"/>
      <c r="Y84" s="45"/>
      <c r="Z84" s="45"/>
    </row>
    <row r="85" spans="1:26" ht="18.75" hidden="1">
      <c r="A85" s="44"/>
      <c r="B85" s="45"/>
      <c r="C85" s="45"/>
      <c r="D85" s="45"/>
      <c r="E85" s="45"/>
      <c r="F85" s="45"/>
      <c r="G85" s="45"/>
      <c r="H85" s="45"/>
      <c r="I85" s="45"/>
      <c r="J85" s="45"/>
      <c r="K85" s="45"/>
      <c r="L85" s="45"/>
      <c r="M85" s="45"/>
      <c r="N85" s="45"/>
      <c r="O85" s="45"/>
      <c r="P85" s="45"/>
      <c r="Q85" s="45"/>
      <c r="R85" s="46"/>
      <c r="S85" s="45"/>
      <c r="T85" s="45"/>
      <c r="U85" s="45"/>
      <c r="V85" s="45"/>
      <c r="W85" s="45"/>
      <c r="X85" s="45"/>
      <c r="Y85" s="45"/>
      <c r="Z85" s="45"/>
    </row>
    <row r="86" spans="1:26" ht="18.75" hidden="1">
      <c r="A86" s="44"/>
      <c r="B86" s="45"/>
      <c r="C86" s="45"/>
      <c r="D86" s="45"/>
      <c r="E86" s="45"/>
      <c r="F86" s="45"/>
      <c r="G86" s="45"/>
      <c r="H86" s="45"/>
      <c r="I86" s="45"/>
      <c r="J86" s="45"/>
      <c r="K86" s="45"/>
      <c r="L86" s="45"/>
      <c r="M86" s="45"/>
      <c r="N86" s="45"/>
      <c r="O86" s="45"/>
      <c r="P86" s="45"/>
      <c r="Q86" s="45"/>
      <c r="R86" s="46"/>
      <c r="S86" s="45"/>
      <c r="T86" s="45"/>
      <c r="U86" s="45"/>
      <c r="V86" s="45"/>
      <c r="W86" s="45"/>
      <c r="X86" s="45"/>
      <c r="Y86" s="45"/>
      <c r="Z86" s="45"/>
    </row>
    <row r="87" spans="1:26" ht="18.75" hidden="1">
      <c r="A87" s="44"/>
      <c r="B87" s="45"/>
      <c r="C87" s="45"/>
      <c r="D87" s="45"/>
      <c r="E87" s="45"/>
      <c r="F87" s="45"/>
      <c r="G87" s="45"/>
      <c r="H87" s="45"/>
      <c r="I87" s="45"/>
      <c r="J87" s="45"/>
      <c r="K87" s="45"/>
      <c r="L87" s="45"/>
      <c r="M87" s="45"/>
      <c r="N87" s="45"/>
      <c r="O87" s="45"/>
      <c r="P87" s="45"/>
      <c r="Q87" s="45"/>
      <c r="R87" s="46"/>
      <c r="S87" s="45"/>
      <c r="T87" s="45"/>
      <c r="U87" s="45"/>
      <c r="V87" s="45"/>
      <c r="W87" s="45"/>
      <c r="X87" s="45"/>
      <c r="Y87" s="45"/>
      <c r="Z87" s="45"/>
    </row>
    <row r="88" spans="1:26" ht="18.75" hidden="1">
      <c r="A88" s="44"/>
      <c r="B88" s="45"/>
      <c r="C88" s="45"/>
      <c r="D88" s="45"/>
      <c r="E88" s="45"/>
      <c r="F88" s="45"/>
      <c r="G88" s="45"/>
      <c r="H88" s="45"/>
      <c r="I88" s="45"/>
      <c r="J88" s="45"/>
      <c r="K88" s="45"/>
      <c r="L88" s="45"/>
      <c r="M88" s="45"/>
      <c r="N88" s="45"/>
      <c r="O88" s="45"/>
      <c r="P88" s="45"/>
      <c r="Q88" s="45"/>
      <c r="R88" s="46"/>
      <c r="S88" s="45"/>
      <c r="T88" s="45"/>
      <c r="U88" s="45"/>
      <c r="V88" s="45"/>
      <c r="W88" s="45"/>
      <c r="X88" s="45"/>
      <c r="Y88" s="45"/>
      <c r="Z88" s="45"/>
    </row>
    <row r="89" spans="1:26" ht="18.75" hidden="1">
      <c r="A89" s="44"/>
      <c r="B89" s="45"/>
      <c r="C89" s="45"/>
      <c r="D89" s="45"/>
      <c r="E89" s="45"/>
      <c r="F89" s="45"/>
      <c r="G89" s="45"/>
      <c r="H89" s="45"/>
      <c r="I89" s="45"/>
      <c r="J89" s="45"/>
      <c r="K89" s="45"/>
      <c r="L89" s="45"/>
      <c r="M89" s="45"/>
      <c r="N89" s="45"/>
      <c r="O89" s="45"/>
      <c r="P89" s="45"/>
      <c r="Q89" s="45"/>
      <c r="R89" s="46"/>
      <c r="S89" s="45"/>
      <c r="T89" s="45"/>
      <c r="U89" s="45"/>
      <c r="V89" s="45"/>
      <c r="W89" s="45"/>
      <c r="X89" s="45"/>
      <c r="Y89" s="45"/>
      <c r="Z89" s="45"/>
    </row>
    <row r="90" spans="1:26" ht="18.75" hidden="1">
      <c r="A90" s="44"/>
      <c r="B90" s="45"/>
      <c r="C90" s="45"/>
      <c r="D90" s="45"/>
      <c r="E90" s="45"/>
      <c r="F90" s="45"/>
      <c r="G90" s="45"/>
      <c r="H90" s="45"/>
      <c r="I90" s="45"/>
      <c r="J90" s="45"/>
      <c r="K90" s="45"/>
      <c r="L90" s="45"/>
      <c r="M90" s="45"/>
      <c r="N90" s="45"/>
      <c r="O90" s="45"/>
      <c r="P90" s="45"/>
      <c r="Q90" s="45"/>
      <c r="R90" s="46"/>
      <c r="S90" s="45"/>
      <c r="T90" s="45"/>
      <c r="U90" s="45"/>
      <c r="V90" s="45"/>
      <c r="W90" s="45"/>
      <c r="X90" s="45"/>
      <c r="Y90" s="45"/>
      <c r="Z90" s="45"/>
    </row>
    <row r="91" spans="1:26" ht="18.75" hidden="1">
      <c r="A91" s="44"/>
      <c r="B91" s="45"/>
      <c r="C91" s="45"/>
      <c r="D91" s="45"/>
      <c r="E91" s="45"/>
      <c r="F91" s="45"/>
      <c r="G91" s="45"/>
      <c r="H91" s="45"/>
      <c r="I91" s="45"/>
      <c r="J91" s="45"/>
      <c r="K91" s="45"/>
      <c r="L91" s="45"/>
      <c r="M91" s="45"/>
      <c r="N91" s="45"/>
      <c r="O91" s="45"/>
      <c r="P91" s="45"/>
      <c r="Q91" s="45"/>
      <c r="R91" s="46"/>
      <c r="S91" s="45"/>
      <c r="T91" s="45"/>
      <c r="U91" s="45"/>
      <c r="V91" s="45"/>
      <c r="W91" s="45"/>
      <c r="X91" s="45"/>
      <c r="Y91" s="45"/>
      <c r="Z91" s="45"/>
    </row>
    <row r="92" spans="1:26" ht="18.75" hidden="1">
      <c r="A92" s="44"/>
      <c r="B92" s="45"/>
      <c r="C92" s="45"/>
      <c r="D92" s="45"/>
      <c r="E92" s="45"/>
      <c r="F92" s="45"/>
      <c r="G92" s="45"/>
      <c r="H92" s="45"/>
      <c r="I92" s="45"/>
      <c r="J92" s="45"/>
      <c r="K92" s="45"/>
      <c r="L92" s="45"/>
      <c r="M92" s="45"/>
      <c r="N92" s="45"/>
      <c r="O92" s="45"/>
      <c r="P92" s="45"/>
      <c r="Q92" s="45"/>
      <c r="R92" s="46"/>
      <c r="S92" s="45"/>
      <c r="T92" s="45"/>
      <c r="U92" s="45"/>
      <c r="V92" s="45"/>
      <c r="W92" s="45"/>
      <c r="X92" s="45"/>
      <c r="Y92" s="45"/>
      <c r="Z92" s="45"/>
    </row>
    <row r="93" spans="1:26" ht="18.75" hidden="1">
      <c r="A93" s="44"/>
      <c r="B93" s="45"/>
      <c r="C93" s="45"/>
      <c r="D93" s="45"/>
      <c r="E93" s="45"/>
      <c r="F93" s="45"/>
      <c r="G93" s="45"/>
      <c r="H93" s="45"/>
      <c r="I93" s="45"/>
      <c r="J93" s="45"/>
      <c r="K93" s="45"/>
      <c r="L93" s="45"/>
      <c r="M93" s="45"/>
      <c r="N93" s="45"/>
      <c r="O93" s="45"/>
      <c r="P93" s="45"/>
      <c r="Q93" s="45"/>
      <c r="R93" s="46"/>
      <c r="S93" s="45"/>
      <c r="T93" s="45"/>
      <c r="U93" s="45"/>
      <c r="V93" s="45"/>
      <c r="W93" s="45"/>
      <c r="X93" s="45"/>
      <c r="Y93" s="45"/>
      <c r="Z93" s="45"/>
    </row>
    <row r="94" spans="1:26" ht="18.75" hidden="1">
      <c r="A94" s="44"/>
      <c r="B94" s="45"/>
      <c r="C94" s="45"/>
      <c r="D94" s="45"/>
      <c r="E94" s="45"/>
      <c r="F94" s="45"/>
      <c r="G94" s="45"/>
      <c r="H94" s="45"/>
      <c r="I94" s="45"/>
      <c r="J94" s="45"/>
      <c r="K94" s="45"/>
      <c r="L94" s="45"/>
      <c r="M94" s="45"/>
      <c r="N94" s="45"/>
      <c r="O94" s="45"/>
      <c r="P94" s="45"/>
      <c r="Q94" s="45"/>
      <c r="R94" s="46"/>
      <c r="S94" s="45"/>
      <c r="T94" s="45"/>
      <c r="U94" s="45"/>
      <c r="V94" s="45"/>
      <c r="W94" s="45"/>
      <c r="X94" s="45"/>
      <c r="Y94" s="45"/>
      <c r="Z94" s="45"/>
    </row>
    <row r="95" spans="1:26" ht="18.75" hidden="1">
      <c r="A95" s="44"/>
      <c r="B95" s="45"/>
      <c r="C95" s="45"/>
      <c r="D95" s="45"/>
      <c r="E95" s="45"/>
      <c r="F95" s="45"/>
      <c r="G95" s="45"/>
      <c r="H95" s="45"/>
      <c r="I95" s="45"/>
      <c r="J95" s="45"/>
      <c r="K95" s="45"/>
      <c r="L95" s="45"/>
      <c r="M95" s="45"/>
      <c r="N95" s="45"/>
      <c r="O95" s="45"/>
      <c r="P95" s="45"/>
      <c r="Q95" s="45"/>
      <c r="R95" s="46"/>
      <c r="S95" s="45"/>
      <c r="T95" s="45"/>
      <c r="U95" s="45"/>
      <c r="V95" s="45"/>
      <c r="W95" s="45"/>
      <c r="X95" s="45"/>
      <c r="Y95" s="45"/>
      <c r="Z95" s="45"/>
    </row>
    <row r="96" spans="1:26" ht="18.75" hidden="1">
      <c r="A96" s="44"/>
      <c r="B96" s="45"/>
      <c r="C96" s="45"/>
      <c r="D96" s="45"/>
      <c r="E96" s="45"/>
      <c r="F96" s="45"/>
      <c r="G96" s="45"/>
      <c r="H96" s="45"/>
      <c r="I96" s="45"/>
      <c r="J96" s="45"/>
      <c r="K96" s="45"/>
      <c r="L96" s="45"/>
      <c r="M96" s="45"/>
      <c r="N96" s="45"/>
      <c r="O96" s="45"/>
      <c r="P96" s="45"/>
      <c r="Q96" s="45"/>
      <c r="R96" s="46"/>
      <c r="S96" s="45"/>
      <c r="T96" s="45"/>
      <c r="U96" s="45"/>
      <c r="V96" s="45"/>
      <c r="W96" s="45"/>
      <c r="X96" s="45"/>
      <c r="Y96" s="45"/>
      <c r="Z96" s="45"/>
    </row>
    <row r="97" spans="1:26" ht="18.75" hidden="1">
      <c r="A97" s="44"/>
      <c r="B97" s="45"/>
      <c r="C97" s="45"/>
      <c r="D97" s="45"/>
      <c r="E97" s="45"/>
      <c r="F97" s="45"/>
      <c r="G97" s="45"/>
      <c r="H97" s="45"/>
      <c r="I97" s="45"/>
      <c r="J97" s="45"/>
      <c r="K97" s="45"/>
      <c r="L97" s="45"/>
      <c r="M97" s="45"/>
      <c r="N97" s="45"/>
      <c r="O97" s="45"/>
      <c r="P97" s="45"/>
      <c r="Q97" s="45"/>
      <c r="R97" s="46"/>
      <c r="S97" s="45"/>
      <c r="T97" s="45"/>
      <c r="U97" s="45"/>
      <c r="V97" s="45"/>
      <c r="W97" s="45"/>
      <c r="X97" s="45"/>
      <c r="Y97" s="45"/>
      <c r="Z97" s="45"/>
    </row>
    <row r="98" spans="1:26" ht="18.75" hidden="1">
      <c r="A98" s="44"/>
      <c r="B98" s="45"/>
      <c r="C98" s="45"/>
      <c r="D98" s="45"/>
      <c r="E98" s="45"/>
      <c r="F98" s="45"/>
      <c r="G98" s="45"/>
      <c r="H98" s="45"/>
      <c r="I98" s="45"/>
      <c r="J98" s="45"/>
      <c r="K98" s="45"/>
      <c r="L98" s="45"/>
      <c r="M98" s="45"/>
      <c r="N98" s="45"/>
      <c r="O98" s="45"/>
      <c r="P98" s="45"/>
      <c r="Q98" s="45"/>
      <c r="R98" s="46"/>
      <c r="S98" s="45"/>
      <c r="T98" s="45"/>
      <c r="U98" s="45"/>
      <c r="V98" s="45"/>
      <c r="W98" s="45"/>
      <c r="X98" s="45"/>
      <c r="Y98" s="45"/>
      <c r="Z98" s="45"/>
    </row>
    <row r="99" spans="1:26" ht="18.75" hidden="1">
      <c r="A99" s="44"/>
      <c r="B99" s="45"/>
      <c r="C99" s="45"/>
      <c r="D99" s="45"/>
      <c r="E99" s="45"/>
      <c r="F99" s="45"/>
      <c r="G99" s="45"/>
      <c r="H99" s="45"/>
      <c r="I99" s="45"/>
      <c r="J99" s="45"/>
      <c r="K99" s="45"/>
      <c r="L99" s="45"/>
      <c r="M99" s="45"/>
      <c r="N99" s="45"/>
      <c r="O99" s="45"/>
      <c r="P99" s="45"/>
      <c r="Q99" s="45"/>
      <c r="R99" s="46"/>
      <c r="S99" s="45"/>
      <c r="T99" s="45"/>
      <c r="U99" s="45"/>
      <c r="V99" s="45"/>
      <c r="W99" s="45"/>
      <c r="X99" s="45"/>
      <c r="Y99" s="45"/>
      <c r="Z99" s="45"/>
    </row>
    <row r="100" spans="1:26" ht="18.75" hidden="1">
      <c r="A100" s="44"/>
      <c r="B100" s="45"/>
      <c r="C100" s="45"/>
      <c r="D100" s="45"/>
      <c r="E100" s="45"/>
      <c r="F100" s="45"/>
      <c r="G100" s="45"/>
      <c r="H100" s="45"/>
      <c r="I100" s="45"/>
      <c r="J100" s="45"/>
      <c r="K100" s="45"/>
      <c r="L100" s="45"/>
      <c r="M100" s="45"/>
      <c r="N100" s="45"/>
      <c r="O100" s="45"/>
      <c r="P100" s="45"/>
      <c r="Q100" s="45"/>
      <c r="R100" s="46"/>
      <c r="S100" s="45"/>
      <c r="T100" s="45"/>
      <c r="U100" s="45"/>
      <c r="V100" s="45"/>
      <c r="W100" s="45"/>
      <c r="X100" s="45"/>
      <c r="Y100" s="45"/>
      <c r="Z100" s="45"/>
    </row>
    <row r="101" spans="1:26" ht="18.75" hidden="1">
      <c r="A101" s="44"/>
      <c r="B101" s="45"/>
      <c r="C101" s="45"/>
      <c r="D101" s="45"/>
      <c r="E101" s="45"/>
      <c r="F101" s="45"/>
      <c r="G101" s="45"/>
      <c r="H101" s="45"/>
      <c r="I101" s="45"/>
      <c r="J101" s="45"/>
      <c r="K101" s="45"/>
      <c r="L101" s="45"/>
      <c r="M101" s="45"/>
      <c r="N101" s="45"/>
      <c r="O101" s="45"/>
      <c r="P101" s="45"/>
      <c r="Q101" s="45"/>
      <c r="R101" s="46"/>
      <c r="S101" s="45"/>
      <c r="T101" s="45"/>
      <c r="U101" s="45"/>
      <c r="V101" s="45"/>
      <c r="W101" s="45"/>
      <c r="X101" s="45"/>
      <c r="Y101" s="45"/>
      <c r="Z101" s="45"/>
    </row>
    <row r="102" spans="1:26" ht="18.75" hidden="1">
      <c r="A102" s="44"/>
      <c r="B102" s="45"/>
      <c r="C102" s="45"/>
      <c r="D102" s="45"/>
      <c r="E102" s="45"/>
      <c r="F102" s="45"/>
      <c r="G102" s="45"/>
      <c r="H102" s="45"/>
      <c r="I102" s="45"/>
      <c r="J102" s="45"/>
      <c r="K102" s="45"/>
      <c r="L102" s="45"/>
      <c r="M102" s="45"/>
      <c r="N102" s="45"/>
      <c r="O102" s="45"/>
      <c r="P102" s="45"/>
      <c r="Q102" s="45"/>
      <c r="R102" s="46"/>
      <c r="S102" s="45"/>
      <c r="T102" s="45"/>
      <c r="U102" s="45"/>
      <c r="V102" s="45"/>
      <c r="W102" s="45"/>
      <c r="X102" s="45"/>
      <c r="Y102" s="45"/>
      <c r="Z102" s="45"/>
    </row>
    <row r="103" spans="1:26" ht="18.75" hidden="1">
      <c r="A103" s="44"/>
      <c r="B103" s="45"/>
      <c r="C103" s="45"/>
      <c r="D103" s="45"/>
      <c r="E103" s="45"/>
      <c r="F103" s="45"/>
      <c r="G103" s="45"/>
      <c r="H103" s="45"/>
      <c r="I103" s="45"/>
      <c r="J103" s="45"/>
      <c r="K103" s="45"/>
      <c r="L103" s="45"/>
      <c r="M103" s="45"/>
      <c r="N103" s="45"/>
      <c r="O103" s="45"/>
      <c r="P103" s="45"/>
      <c r="Q103" s="45"/>
      <c r="R103" s="46"/>
      <c r="S103" s="45"/>
      <c r="T103" s="45"/>
      <c r="U103" s="45"/>
      <c r="V103" s="45"/>
      <c r="W103" s="45"/>
      <c r="X103" s="45"/>
      <c r="Y103" s="45"/>
      <c r="Z103" s="45"/>
    </row>
    <row r="104" spans="1:26" ht="18.75" hidden="1">
      <c r="A104" s="44"/>
      <c r="B104" s="45"/>
      <c r="C104" s="45"/>
      <c r="D104" s="45"/>
      <c r="E104" s="45"/>
      <c r="F104" s="45"/>
      <c r="G104" s="45"/>
      <c r="H104" s="45"/>
      <c r="I104" s="45"/>
      <c r="J104" s="45"/>
      <c r="K104" s="45"/>
      <c r="L104" s="45"/>
      <c r="M104" s="45"/>
      <c r="N104" s="45"/>
      <c r="O104" s="45"/>
      <c r="P104" s="45"/>
      <c r="Q104" s="45"/>
      <c r="R104" s="46"/>
      <c r="S104" s="45"/>
      <c r="T104" s="45"/>
      <c r="U104" s="45"/>
      <c r="V104" s="45"/>
      <c r="W104" s="45"/>
      <c r="X104" s="45"/>
      <c r="Y104" s="45"/>
      <c r="Z104" s="45"/>
    </row>
    <row r="105" spans="1:26" ht="18.75" hidden="1">
      <c r="A105" s="44"/>
      <c r="B105" s="45"/>
      <c r="C105" s="45"/>
      <c r="D105" s="45"/>
      <c r="E105" s="45"/>
      <c r="F105" s="45"/>
      <c r="G105" s="45"/>
      <c r="H105" s="45"/>
      <c r="I105" s="45"/>
      <c r="J105" s="45"/>
      <c r="K105" s="45"/>
      <c r="L105" s="45"/>
      <c r="M105" s="45"/>
      <c r="N105" s="45"/>
      <c r="O105" s="45"/>
      <c r="P105" s="45"/>
      <c r="Q105" s="45"/>
      <c r="R105" s="46"/>
      <c r="S105" s="45"/>
      <c r="T105" s="45"/>
      <c r="U105" s="45"/>
      <c r="V105" s="45"/>
      <c r="W105" s="45"/>
      <c r="X105" s="45"/>
      <c r="Y105" s="45"/>
      <c r="Z105" s="45"/>
    </row>
    <row r="106" spans="1:26" ht="18.75" hidden="1">
      <c r="A106" s="44"/>
      <c r="B106" s="45"/>
      <c r="C106" s="45"/>
      <c r="D106" s="45"/>
      <c r="E106" s="45"/>
      <c r="F106" s="45"/>
      <c r="G106" s="45"/>
      <c r="H106" s="45"/>
      <c r="I106" s="45"/>
      <c r="J106" s="45"/>
      <c r="K106" s="45"/>
      <c r="L106" s="45"/>
      <c r="M106" s="45"/>
      <c r="N106" s="45"/>
      <c r="O106" s="45"/>
      <c r="P106" s="45"/>
      <c r="Q106" s="45"/>
      <c r="R106" s="46"/>
      <c r="S106" s="45"/>
      <c r="T106" s="45"/>
      <c r="U106" s="45"/>
      <c r="V106" s="45"/>
      <c r="W106" s="45"/>
      <c r="X106" s="45"/>
      <c r="Y106" s="45"/>
      <c r="Z106" s="45"/>
    </row>
    <row r="107" spans="1:26" ht="18.75" hidden="1">
      <c r="A107" s="44"/>
      <c r="B107" s="45"/>
      <c r="C107" s="45"/>
      <c r="D107" s="45"/>
      <c r="E107" s="45"/>
      <c r="F107" s="45"/>
      <c r="G107" s="45"/>
      <c r="H107" s="45"/>
      <c r="I107" s="45"/>
      <c r="J107" s="45"/>
      <c r="K107" s="45"/>
      <c r="L107" s="45"/>
      <c r="M107" s="45"/>
      <c r="N107" s="45"/>
      <c r="O107" s="45"/>
      <c r="P107" s="45"/>
      <c r="Q107" s="45"/>
      <c r="R107" s="46"/>
      <c r="S107" s="45"/>
      <c r="T107" s="45"/>
      <c r="U107" s="45"/>
      <c r="V107" s="45"/>
      <c r="W107" s="45"/>
      <c r="X107" s="45"/>
      <c r="Y107" s="45"/>
      <c r="Z107" s="45"/>
    </row>
    <row r="108" spans="1:26" ht="18.75" hidden="1">
      <c r="A108" s="44"/>
      <c r="B108" s="45"/>
      <c r="C108" s="45"/>
      <c r="D108" s="45"/>
      <c r="E108" s="45"/>
      <c r="F108" s="45"/>
      <c r="G108" s="45"/>
      <c r="H108" s="45"/>
      <c r="I108" s="45"/>
      <c r="J108" s="45"/>
      <c r="K108" s="45"/>
      <c r="L108" s="45"/>
      <c r="M108" s="45"/>
      <c r="N108" s="45"/>
      <c r="O108" s="45"/>
      <c r="P108" s="45"/>
      <c r="Q108" s="45"/>
      <c r="R108" s="46"/>
      <c r="S108" s="45"/>
      <c r="T108" s="45"/>
      <c r="U108" s="45"/>
      <c r="V108" s="45"/>
      <c r="W108" s="45"/>
      <c r="X108" s="45"/>
      <c r="Y108" s="45"/>
      <c r="Z108" s="45"/>
    </row>
    <row r="109" spans="1:26" ht="18.75" hidden="1">
      <c r="A109" s="44"/>
      <c r="B109" s="45"/>
      <c r="C109" s="45"/>
      <c r="D109" s="45"/>
      <c r="E109" s="45"/>
      <c r="F109" s="45"/>
      <c r="G109" s="45"/>
      <c r="H109" s="45"/>
      <c r="I109" s="45"/>
      <c r="J109" s="45"/>
      <c r="K109" s="45"/>
      <c r="L109" s="45"/>
      <c r="M109" s="45"/>
      <c r="N109" s="45"/>
      <c r="O109" s="45"/>
      <c r="P109" s="45"/>
      <c r="Q109" s="45"/>
      <c r="R109" s="46"/>
      <c r="S109" s="45"/>
      <c r="T109" s="45"/>
      <c r="U109" s="45"/>
      <c r="V109" s="45"/>
      <c r="W109" s="45"/>
      <c r="X109" s="45"/>
      <c r="Y109" s="45"/>
      <c r="Z109" s="45"/>
    </row>
    <row r="110" spans="1:26" ht="18.75" hidden="1">
      <c r="A110" s="44"/>
      <c r="B110" s="45"/>
      <c r="C110" s="45"/>
      <c r="D110" s="45"/>
      <c r="E110" s="45"/>
      <c r="F110" s="45"/>
      <c r="G110" s="45"/>
      <c r="H110" s="45"/>
      <c r="I110" s="45"/>
      <c r="J110" s="45"/>
      <c r="K110" s="45"/>
      <c r="L110" s="45"/>
      <c r="M110" s="45"/>
      <c r="N110" s="45"/>
      <c r="O110" s="45"/>
      <c r="P110" s="45"/>
      <c r="Q110" s="45"/>
      <c r="R110" s="46"/>
      <c r="S110" s="45"/>
      <c r="T110" s="45"/>
      <c r="U110" s="45"/>
      <c r="V110" s="45"/>
      <c r="W110" s="45"/>
      <c r="X110" s="45"/>
      <c r="Y110" s="45"/>
      <c r="Z110" s="45"/>
    </row>
    <row r="111" spans="1:26" ht="15.75" customHeight="1" hidden="1">
      <c r="A111" s="44"/>
      <c r="B111" s="45"/>
      <c r="C111" s="45"/>
      <c r="D111" s="45"/>
      <c r="E111" s="45"/>
      <c r="F111" s="45"/>
      <c r="G111" s="45"/>
      <c r="H111" s="45"/>
      <c r="I111" s="45"/>
      <c r="J111" s="45"/>
      <c r="K111" s="45"/>
      <c r="L111" s="45"/>
      <c r="M111" s="45"/>
      <c r="N111" s="45"/>
      <c r="O111" s="45"/>
      <c r="P111" s="45"/>
      <c r="Q111" s="45"/>
      <c r="R111" s="46"/>
      <c r="S111" s="45"/>
      <c r="T111" s="45"/>
      <c r="U111" s="45"/>
      <c r="V111" s="45"/>
      <c r="W111" s="45"/>
      <c r="X111" s="45"/>
      <c r="Y111" s="45"/>
      <c r="Z111" s="45"/>
    </row>
    <row r="112" spans="1:26" ht="18.75" hidden="1">
      <c r="A112" s="44"/>
      <c r="B112" s="45"/>
      <c r="C112" s="45"/>
      <c r="D112" s="45"/>
      <c r="E112" s="45"/>
      <c r="F112" s="45"/>
      <c r="G112" s="45"/>
      <c r="H112" s="45"/>
      <c r="I112" s="45"/>
      <c r="J112" s="45"/>
      <c r="K112" s="45"/>
      <c r="L112" s="45"/>
      <c r="M112" s="45"/>
      <c r="N112" s="45"/>
      <c r="O112" s="45"/>
      <c r="P112" s="45"/>
      <c r="Q112" s="45"/>
      <c r="R112" s="46"/>
      <c r="S112" s="45"/>
      <c r="T112" s="45"/>
      <c r="U112" s="45"/>
      <c r="V112" s="45"/>
      <c r="W112" s="45"/>
      <c r="X112" s="45"/>
      <c r="Y112" s="45"/>
      <c r="Z112" s="45"/>
    </row>
    <row r="113" spans="1:26" ht="18.75" hidden="1">
      <c r="A113" s="44"/>
      <c r="B113" s="45"/>
      <c r="C113" s="45"/>
      <c r="D113" s="45"/>
      <c r="E113" s="45"/>
      <c r="F113" s="45"/>
      <c r="G113" s="45"/>
      <c r="H113" s="45"/>
      <c r="I113" s="45"/>
      <c r="J113" s="45"/>
      <c r="K113" s="45"/>
      <c r="L113" s="45"/>
      <c r="M113" s="45"/>
      <c r="N113" s="45"/>
      <c r="O113" s="45"/>
      <c r="P113" s="45"/>
      <c r="Q113" s="45"/>
      <c r="R113" s="46"/>
      <c r="S113" s="45"/>
      <c r="T113" s="45"/>
      <c r="U113" s="45"/>
      <c r="V113" s="45"/>
      <c r="W113" s="45"/>
      <c r="X113" s="45"/>
      <c r="Y113" s="45"/>
      <c r="Z113" s="45"/>
    </row>
    <row r="114" spans="1:26" ht="18.75" hidden="1">
      <c r="A114" s="44"/>
      <c r="B114" s="45"/>
      <c r="C114" s="45"/>
      <c r="D114" s="45"/>
      <c r="E114" s="45"/>
      <c r="F114" s="45"/>
      <c r="G114" s="45"/>
      <c r="H114" s="45"/>
      <c r="I114" s="45"/>
      <c r="J114" s="45"/>
      <c r="K114" s="45"/>
      <c r="L114" s="45"/>
      <c r="M114" s="45"/>
      <c r="N114" s="45"/>
      <c r="O114" s="45"/>
      <c r="P114" s="45"/>
      <c r="Q114" s="45"/>
      <c r="R114" s="46"/>
      <c r="S114" s="45"/>
      <c r="T114" s="45"/>
      <c r="U114" s="45"/>
      <c r="V114" s="45"/>
      <c r="W114" s="45"/>
      <c r="X114" s="45"/>
      <c r="Y114" s="45"/>
      <c r="Z114" s="45"/>
    </row>
    <row r="115" spans="1:26" ht="18.75" hidden="1">
      <c r="A115" s="44"/>
      <c r="B115" s="45"/>
      <c r="C115" s="45"/>
      <c r="D115" s="45"/>
      <c r="E115" s="45"/>
      <c r="F115" s="45"/>
      <c r="G115" s="45"/>
      <c r="H115" s="45"/>
      <c r="I115" s="45"/>
      <c r="J115" s="45"/>
      <c r="K115" s="45"/>
      <c r="L115" s="45"/>
      <c r="M115" s="45"/>
      <c r="N115" s="45"/>
      <c r="O115" s="45"/>
      <c r="P115" s="45"/>
      <c r="Q115" s="45"/>
      <c r="R115" s="46"/>
      <c r="S115" s="45"/>
      <c r="T115" s="45"/>
      <c r="U115" s="45"/>
      <c r="V115" s="45"/>
      <c r="W115" s="45"/>
      <c r="X115" s="45"/>
      <c r="Y115" s="45"/>
      <c r="Z115" s="45"/>
    </row>
    <row r="116" spans="1:26" ht="18.75" hidden="1">
      <c r="A116" s="44"/>
      <c r="B116" s="45"/>
      <c r="C116" s="45"/>
      <c r="D116" s="45"/>
      <c r="E116" s="45"/>
      <c r="F116" s="45"/>
      <c r="G116" s="45"/>
      <c r="H116" s="45"/>
      <c r="I116" s="45"/>
      <c r="J116" s="45"/>
      <c r="K116" s="45"/>
      <c r="L116" s="45"/>
      <c r="M116" s="45"/>
      <c r="N116" s="45"/>
      <c r="O116" s="45"/>
      <c r="P116" s="45"/>
      <c r="Q116" s="45"/>
      <c r="R116" s="46"/>
      <c r="S116" s="45"/>
      <c r="T116" s="45"/>
      <c r="U116" s="45"/>
      <c r="V116" s="45"/>
      <c r="W116" s="45"/>
      <c r="X116" s="45"/>
      <c r="Y116" s="45"/>
      <c r="Z116" s="45"/>
    </row>
    <row r="117" spans="1:26" ht="18.75" hidden="1">
      <c r="A117" s="44"/>
      <c r="B117" s="45"/>
      <c r="C117" s="45"/>
      <c r="D117" s="45"/>
      <c r="E117" s="45"/>
      <c r="F117" s="45"/>
      <c r="G117" s="45"/>
      <c r="H117" s="45"/>
      <c r="I117" s="45"/>
      <c r="J117" s="45"/>
      <c r="K117" s="45"/>
      <c r="L117" s="45"/>
      <c r="M117" s="45"/>
      <c r="N117" s="45"/>
      <c r="O117" s="45"/>
      <c r="P117" s="45"/>
      <c r="Q117" s="45"/>
      <c r="R117" s="46"/>
      <c r="S117" s="45"/>
      <c r="T117" s="45"/>
      <c r="U117" s="45"/>
      <c r="V117" s="45"/>
      <c r="W117" s="45"/>
      <c r="X117" s="45"/>
      <c r="Y117" s="45"/>
      <c r="Z117" s="45"/>
    </row>
    <row r="118" spans="1:26" ht="18.75" hidden="1">
      <c r="A118" s="44"/>
      <c r="B118" s="45"/>
      <c r="C118" s="45"/>
      <c r="D118" s="45"/>
      <c r="E118" s="45"/>
      <c r="F118" s="45"/>
      <c r="G118" s="45"/>
      <c r="H118" s="45"/>
      <c r="I118" s="45"/>
      <c r="J118" s="45"/>
      <c r="K118" s="45"/>
      <c r="L118" s="45"/>
      <c r="M118" s="45"/>
      <c r="N118" s="45"/>
      <c r="O118" s="45"/>
      <c r="P118" s="45"/>
      <c r="Q118" s="45"/>
      <c r="R118" s="46"/>
      <c r="S118" s="45"/>
      <c r="T118" s="45"/>
      <c r="U118" s="45"/>
      <c r="V118" s="45"/>
      <c r="W118" s="45"/>
      <c r="X118" s="45"/>
      <c r="Y118" s="45"/>
      <c r="Z118" s="45"/>
    </row>
    <row r="119" spans="1:26" ht="18.75">
      <c r="A119" s="44"/>
      <c r="B119" s="45"/>
      <c r="C119" s="45"/>
      <c r="D119" s="45"/>
      <c r="E119" s="45"/>
      <c r="F119" s="45"/>
      <c r="G119" s="45"/>
      <c r="H119" s="45"/>
      <c r="I119" s="45"/>
      <c r="J119" s="45"/>
      <c r="K119" s="45"/>
      <c r="L119" s="45"/>
      <c r="M119" s="45"/>
      <c r="N119" s="45"/>
      <c r="O119" s="45"/>
      <c r="P119" s="45"/>
      <c r="Q119" s="45"/>
      <c r="R119" s="46"/>
      <c r="S119" s="45"/>
      <c r="T119" s="45"/>
      <c r="U119" s="45"/>
      <c r="V119" s="45"/>
      <c r="W119" s="45"/>
      <c r="X119" s="45"/>
      <c r="Y119" s="45"/>
      <c r="Z119" s="45"/>
    </row>
    <row r="120" spans="1:26" ht="18.75">
      <c r="A120" s="44"/>
      <c r="B120" s="45"/>
      <c r="C120" s="45"/>
      <c r="D120" s="45"/>
      <c r="E120" s="45"/>
      <c r="F120" s="45"/>
      <c r="G120" s="45"/>
      <c r="H120" s="45"/>
      <c r="I120" s="45"/>
      <c r="J120" s="45"/>
      <c r="K120" s="45"/>
      <c r="L120" s="45"/>
      <c r="M120" s="45"/>
      <c r="N120" s="45"/>
      <c r="O120" s="45"/>
      <c r="P120" s="45"/>
      <c r="Q120" s="45"/>
      <c r="R120" s="46"/>
      <c r="S120" s="45"/>
      <c r="T120" s="45"/>
      <c r="U120" s="45"/>
      <c r="V120" s="45"/>
      <c r="W120" s="45"/>
      <c r="X120" s="45"/>
      <c r="Y120" s="45"/>
      <c r="Z120" s="45"/>
    </row>
    <row r="121" spans="1:26" ht="18.75">
      <c r="A121" s="44"/>
      <c r="B121" s="45"/>
      <c r="C121" s="45"/>
      <c r="D121" s="45"/>
      <c r="E121" s="45"/>
      <c r="F121" s="45"/>
      <c r="G121" s="45"/>
      <c r="H121" s="45"/>
      <c r="I121" s="45"/>
      <c r="J121" s="45"/>
      <c r="K121" s="45"/>
      <c r="L121" s="45"/>
      <c r="M121" s="45"/>
      <c r="N121" s="45"/>
      <c r="O121" s="45"/>
      <c r="P121" s="45"/>
      <c r="Q121" s="45"/>
      <c r="R121" s="46"/>
      <c r="S121" s="45"/>
      <c r="T121" s="45"/>
      <c r="U121" s="45"/>
      <c r="V121" s="45"/>
      <c r="W121" s="45"/>
      <c r="X121" s="45"/>
      <c r="Y121" s="45"/>
      <c r="Z121" s="45"/>
    </row>
    <row r="122" spans="1:26" ht="18.75">
      <c r="A122" s="44"/>
      <c r="B122" s="45"/>
      <c r="C122" s="45"/>
      <c r="D122" s="45"/>
      <c r="E122" s="45"/>
      <c r="F122" s="45"/>
      <c r="G122" s="45"/>
      <c r="H122" s="45"/>
      <c r="I122" s="45"/>
      <c r="J122" s="45"/>
      <c r="K122" s="45"/>
      <c r="L122" s="45"/>
      <c r="M122" s="45"/>
      <c r="N122" s="45"/>
      <c r="O122" s="45"/>
      <c r="P122" s="45"/>
      <c r="Q122" s="45"/>
      <c r="R122" s="46"/>
      <c r="S122" s="45"/>
      <c r="T122" s="45"/>
      <c r="U122" s="45"/>
      <c r="V122" s="45"/>
      <c r="W122" s="45"/>
      <c r="X122" s="45"/>
      <c r="Y122" s="45"/>
      <c r="Z122" s="45"/>
    </row>
    <row r="123" spans="1:17" ht="18.75">
      <c r="A123" s="44"/>
      <c r="B123" s="45"/>
      <c r="C123" s="45"/>
      <c r="D123" s="45"/>
      <c r="E123" s="45"/>
      <c r="F123" s="45"/>
      <c r="G123" s="45"/>
      <c r="H123" s="45"/>
      <c r="I123" s="45"/>
      <c r="J123" s="45"/>
      <c r="K123" s="45"/>
      <c r="L123" s="45"/>
      <c r="M123" s="45"/>
      <c r="N123" s="45"/>
      <c r="O123" s="45"/>
      <c r="P123" s="45"/>
      <c r="Q123" s="45"/>
    </row>
    <row r="124" spans="1:17" ht="18.75">
      <c r="A124" s="44"/>
      <c r="B124" s="45"/>
      <c r="C124" s="45"/>
      <c r="D124" s="45"/>
      <c r="E124" s="45"/>
      <c r="F124" s="45"/>
      <c r="G124" s="45"/>
      <c r="H124" s="45"/>
      <c r="I124" s="45"/>
      <c r="J124" s="45"/>
      <c r="K124" s="45"/>
      <c r="L124" s="45"/>
      <c r="M124" s="45"/>
      <c r="N124" s="45"/>
      <c r="O124" s="45"/>
      <c r="P124" s="45"/>
      <c r="Q124" s="45"/>
    </row>
    <row r="125" spans="1:17" ht="18.75">
      <c r="A125" s="44"/>
      <c r="B125" s="45"/>
      <c r="C125" s="45"/>
      <c r="D125" s="45"/>
      <c r="E125" s="45"/>
      <c r="F125" s="45"/>
      <c r="G125" s="45"/>
      <c r="H125" s="45"/>
      <c r="I125" s="45"/>
      <c r="J125" s="45"/>
      <c r="K125" s="45"/>
      <c r="L125" s="45"/>
      <c r="M125" s="45"/>
      <c r="N125" s="45"/>
      <c r="O125" s="45"/>
      <c r="P125" s="45"/>
      <c r="Q125" s="45"/>
    </row>
    <row r="126" spans="1:17" ht="18.75">
      <c r="A126" s="44"/>
      <c r="B126" s="45"/>
      <c r="C126" s="45"/>
      <c r="D126" s="45"/>
      <c r="E126" s="45"/>
      <c r="F126" s="45"/>
      <c r="G126" s="45"/>
      <c r="H126" s="45"/>
      <c r="I126" s="45"/>
      <c r="J126" s="45"/>
      <c r="K126" s="45"/>
      <c r="L126" s="45"/>
      <c r="M126" s="45"/>
      <c r="N126" s="45"/>
      <c r="O126" s="45"/>
      <c r="P126" s="45"/>
      <c r="Q126" s="45"/>
    </row>
    <row r="127" spans="1:17" ht="18.75">
      <c r="A127" s="44"/>
      <c r="B127" s="45"/>
      <c r="C127" s="45"/>
      <c r="D127" s="45"/>
      <c r="E127" s="45"/>
      <c r="F127" s="45"/>
      <c r="G127" s="45"/>
      <c r="H127" s="45"/>
      <c r="I127" s="45"/>
      <c r="J127" s="45"/>
      <c r="K127" s="45"/>
      <c r="L127" s="45"/>
      <c r="M127" s="45"/>
      <c r="N127" s="45"/>
      <c r="O127" s="45"/>
      <c r="P127" s="45"/>
      <c r="Q127" s="45"/>
    </row>
    <row r="128" spans="1:17" ht="18.75">
      <c r="A128" s="44"/>
      <c r="B128" s="45"/>
      <c r="C128" s="45"/>
      <c r="D128" s="45"/>
      <c r="E128" s="45"/>
      <c r="F128" s="45"/>
      <c r="G128" s="45"/>
      <c r="H128" s="45"/>
      <c r="I128" s="45"/>
      <c r="J128" s="45"/>
      <c r="K128" s="45"/>
      <c r="L128" s="45"/>
      <c r="M128" s="45"/>
      <c r="N128" s="45"/>
      <c r="O128" s="45"/>
      <c r="P128" s="45"/>
      <c r="Q128" s="45"/>
    </row>
    <row r="129" ht="18.75">
      <c r="A129" s="44"/>
    </row>
    <row r="130" ht="18.75">
      <c r="A130" s="44"/>
    </row>
  </sheetData>
  <sheetProtection selectLockedCells="1"/>
  <mergeCells count="56">
    <mergeCell ref="A59:B60"/>
    <mergeCell ref="B36:B46"/>
    <mergeCell ref="A47:B48"/>
    <mergeCell ref="L21:Q21"/>
    <mergeCell ref="K17:K21"/>
    <mergeCell ref="C47:E47"/>
    <mergeCell ref="B57:B58"/>
    <mergeCell ref="E58:P58"/>
    <mergeCell ref="D60:P60"/>
    <mergeCell ref="E54:P54"/>
    <mergeCell ref="L20:Q20"/>
    <mergeCell ref="L19:Q19"/>
    <mergeCell ref="L18:Q18"/>
    <mergeCell ref="L17:Q17"/>
    <mergeCell ref="L22:Q22"/>
    <mergeCell ref="B29:B34"/>
    <mergeCell ref="B49:B52"/>
    <mergeCell ref="C23:I23"/>
    <mergeCell ref="E51:P51"/>
    <mergeCell ref="E55:P55"/>
    <mergeCell ref="E57:P57"/>
    <mergeCell ref="E49:P49"/>
    <mergeCell ref="E50:P50"/>
    <mergeCell ref="C56:E56"/>
    <mergeCell ref="E53:P53"/>
    <mergeCell ref="E52:P52"/>
    <mergeCell ref="E46:P46"/>
    <mergeCell ref="D9:P10"/>
    <mergeCell ref="A14:C14"/>
    <mergeCell ref="C11:H11"/>
    <mergeCell ref="C27:I27"/>
    <mergeCell ref="B17:B22"/>
    <mergeCell ref="A23:B24"/>
    <mergeCell ref="A27:B27"/>
    <mergeCell ref="C9:C10"/>
    <mergeCell ref="J15:P15"/>
    <mergeCell ref="A1:P1"/>
    <mergeCell ref="C2:P2"/>
    <mergeCell ref="C3:P3"/>
    <mergeCell ref="C4:P4"/>
    <mergeCell ref="A4:B4"/>
    <mergeCell ref="C5:P5"/>
    <mergeCell ref="C6:P6"/>
    <mergeCell ref="A2:B2"/>
    <mergeCell ref="A3:B3"/>
    <mergeCell ref="A5:B5"/>
    <mergeCell ref="A6:B6"/>
    <mergeCell ref="A11:B12"/>
    <mergeCell ref="H13:N13"/>
    <mergeCell ref="J14:P14"/>
    <mergeCell ref="C7:P7"/>
    <mergeCell ref="C8:P8"/>
    <mergeCell ref="A7:B7"/>
    <mergeCell ref="A9:A10"/>
    <mergeCell ref="B9:B10"/>
    <mergeCell ref="A8:B8"/>
  </mergeCells>
  <dataValidations count="7">
    <dataValidation type="list" allowBlank="1" showInputMessage="1" showErrorMessage="1" sqref="D56">
      <formula1>'GDS Internet Data 2011-12'!$B$70:$B$71</formula1>
    </dataValidation>
    <dataValidation type="decimal" operator="lessThanOrEqual" allowBlank="1" showInputMessage="1" showErrorMessage="1" errorTitle="100%" error="Please input a figure of 100 or less" sqref="D53">
      <formula1>100</formula1>
    </dataValidation>
    <dataValidation type="decimal" operator="greaterThanOrEqual" allowBlank="1" showInputMessage="1" showErrorMessage="1" sqref="D29:D33">
      <formula1>0</formula1>
    </dataValidation>
    <dataValidation type="whole" operator="greaterThan" allowBlank="1" showInputMessage="1" showErrorMessage="1" sqref="D25:O26">
      <formula1>0</formula1>
    </dataValidation>
    <dataValidation type="custom" operator="lessThan" allowBlank="1" showInputMessage="1" showErrorMessage="1" sqref="D13:G13">
      <formula1>100</formula1>
    </dataValidation>
    <dataValidation type="decimal" operator="lessThanOrEqual" allowBlank="1" showInputMessage="1" showErrorMessage="1" sqref="D15:I15">
      <formula1>100</formula1>
    </dataValidation>
    <dataValidation type="list" operator="lessThanOrEqual" allowBlank="1" showInputMessage="1" showErrorMessage="1" errorTitle="100%" error="Please input a figure of 100 or less" sqref="D49:D52 D54:D55 D57:D58">
      <formula1>'/Documents and Settings\shale.DH\My Documents\Downloads\[dh.gov.uk Annual site reporting 2011-2012.xls]Sheet1'!$A$2:$A$3</formula1>
    </dataValidation>
  </dataValidations>
  <hyperlinks>
    <hyperlink ref="C53" r:id="rId1" display="Measures the percentage proportion of time that a website is available to public users as defined in TG130 Service Availability"/>
    <hyperlink ref="C47" r:id="rId2" display="Measures whether or not a website has met minimum accessibility requirements as specified in TG102 Delivering inclusive websites"/>
    <hyperlink ref="C54" r:id="rId3" display="Measures whether or not the URL redirection component has been installed as specified in TG125 Managing URLs"/>
    <hyperlink ref="C55" r:id="rId4" display="Measures whether or not a website has an XML Sitemap as specified in TG122 Exposing your website to search engines"/>
    <hyperlink ref="C56" r:id="rId5" display="Measures whether a site's markup is standards compliant as specified in TG117 Browser testing"/>
    <hyperlink ref="C23" r:id="rId6" display="As specified in TG116 Measuring website usage"/>
    <hyperlink ref="C27" r:id="rId7" display="As specified in TG128 Measuring website usage"/>
    <hyperlink ref="D9" r:id="rId8" display="A summary of the requirements for standards compliance is available online http://coi.gov.uk/guidance.php?page=144"/>
    <hyperlink ref="E9" r:id="rId9" display="http://coi.gov.uk/guidance.php?page=144"/>
    <hyperlink ref="F9" r:id="rId10" display="http://coi.gov.uk/guidance.php?page=144"/>
    <hyperlink ref="G9" r:id="rId11" display="http://coi.gov.uk/guidance.php?page=144"/>
    <hyperlink ref="H9" r:id="rId12" display="http://coi.gov.uk/guidance.php?page=144"/>
    <hyperlink ref="I9" r:id="rId13" display="http://coi.gov.uk/guidance.php?page=144"/>
    <hyperlink ref="J9" r:id="rId14" display="http://coi.gov.uk/guidance.php?page=144"/>
    <hyperlink ref="K9" r:id="rId15" display="http://coi.gov.uk/guidance.php?page=144"/>
    <hyperlink ref="L9" r:id="rId16" display="http://coi.gov.uk/guidance.php?page=144"/>
    <hyperlink ref="M9" r:id="rId17" display="http://coi.gov.uk/guidance.php?page=144"/>
    <hyperlink ref="N9" r:id="rId18" display="http://coi.gov.uk/guidance.php?page=144"/>
    <hyperlink ref="O9" r:id="rId19" display="http://coi.gov.uk/guidance.php?page=144"/>
    <hyperlink ref="P9" r:id="rId20" display="http://coi.gov.uk/guidance.php?page=144"/>
    <hyperlink ref="D10" r:id="rId21" display="http://coi.gov.uk/guidance.php?page=144"/>
    <hyperlink ref="E10" r:id="rId22" display="http://coi.gov.uk/guidance.php?page=144"/>
    <hyperlink ref="F10" r:id="rId23" display="http://coi.gov.uk/guidance.php?page=144"/>
    <hyperlink ref="G10" r:id="rId24" display="http://coi.gov.uk/guidance.php?page=144"/>
    <hyperlink ref="H10" r:id="rId25" display="http://coi.gov.uk/guidance.php?page=144"/>
    <hyperlink ref="I10" r:id="rId26" display="http://coi.gov.uk/guidance.php?page=144"/>
    <hyperlink ref="J10" r:id="rId27" display="http://coi.gov.uk/guidance.php?page=144"/>
    <hyperlink ref="K10" r:id="rId28" display="http://coi.gov.uk/guidance.php?page=144"/>
    <hyperlink ref="L10" r:id="rId29" display="http://coi.gov.uk/guidance.php?page=144"/>
    <hyperlink ref="M10" r:id="rId30" display="http://coi.gov.uk/guidance.php?page=144"/>
    <hyperlink ref="N10" r:id="rId31" display="http://coi.gov.uk/guidance.php?page=144"/>
    <hyperlink ref="O10" r:id="rId32" display="http://coi.gov.uk/guidance.php?page=144"/>
    <hyperlink ref="P10" r:id="rId33" display="http://coi.gov.uk/guidance.php?page=144"/>
    <hyperlink ref="C11" r:id="rId34" display="Taken from at least one online annual user survey as specified in TG126 Measuring website quality"/>
    <hyperlink ref="D27" r:id="rId35" display="http://www.coi.gov.uk/guidance.php?page=223"/>
    <hyperlink ref="E27" r:id="rId36" display="http://www.coi.gov.uk/guidance.php?page=223"/>
    <hyperlink ref="F27" r:id="rId37" display="http://www.coi.gov.uk/guidance.php?page=223"/>
    <hyperlink ref="G27" r:id="rId38" display="http://www.coi.gov.uk/guidance.php?page=223"/>
    <hyperlink ref="H27" r:id="rId39" display="http://www.coi.gov.uk/guidance.php?page=223"/>
    <hyperlink ref="I27" r:id="rId40" display="http://www.coi.gov.uk/guidance.php?page=223"/>
    <hyperlink ref="C2" r:id="rId41" display="www.dh.gov.uk"/>
    <hyperlink ref="C5" r:id="rId42" display="robert.rockstroh@dh.gsi.gov.uk"/>
    <hyperlink ref="C7" r:id="rId43" display="stephen.hale@dh.gsi.gov.uk"/>
  </hyperlinks>
  <printOptions/>
  <pageMargins left="0.75" right="0.75" top="1" bottom="1" header="0.5" footer="0.5"/>
  <pageSetup fitToHeight="1" fitToWidth="1" horizontalDpi="600" verticalDpi="600" orientation="portrait" paperSize="8" scale="52" r:id="rId47"/>
  <headerFooter alignWithMargins="0">
    <oddHeader>&amp;CVersion 1.4&amp;R02 March 2011</oddHeader>
    <oddFooter>&amp;Radam.bailin@coi.gsi.gov.uk</oddFooter>
  </headerFooter>
  <legacyDrawing r:id="rId45"/>
  <tableParts>
    <tablePart r:id="rId46"/>
  </tableParts>
</worksheet>
</file>

<file path=xl/worksheets/sheet2.xml><?xml version="1.0" encoding="utf-8"?>
<worksheet xmlns="http://schemas.openxmlformats.org/spreadsheetml/2006/main" xmlns:r="http://schemas.openxmlformats.org/officeDocument/2006/relationships">
  <dimension ref="A1:DZ17"/>
  <sheetViews>
    <sheetView workbookViewId="0" topLeftCell="A1">
      <selection activeCell="CF34" sqref="CF34"/>
    </sheetView>
  </sheetViews>
  <sheetFormatPr defaultColWidth="9.140625" defaultRowHeight="15"/>
  <cols>
    <col min="1" max="2" width="33.8515625" style="36" customWidth="1"/>
    <col min="3" max="12" width="10.8515625" style="36" customWidth="1"/>
    <col min="13" max="17" width="11.421875" style="36" customWidth="1"/>
    <col min="18" max="49" width="10.8515625" style="36" customWidth="1"/>
    <col min="50" max="50" width="10.140625" style="36" bestFit="1" customWidth="1"/>
    <col min="51" max="80" width="10.8515625" style="36" customWidth="1"/>
    <col min="81" max="91" width="12.140625" style="36" customWidth="1"/>
    <col min="92" max="100" width="10.8515625" style="36" customWidth="1"/>
    <col min="101" max="101" width="123.8515625" style="36" customWidth="1"/>
    <col min="102" max="173" width="10.8515625" style="36" customWidth="1"/>
    <col min="174" max="174" width="12.00390625" style="36" customWidth="1"/>
    <col min="175" max="175" width="12.140625" style="36" customWidth="1"/>
    <col min="176" max="16384" width="10.8515625" style="36" customWidth="1"/>
  </cols>
  <sheetData>
    <row r="1" spans="1:130" ht="32.25" thickBot="1">
      <c r="A1" s="251" t="s">
        <v>96</v>
      </c>
      <c r="B1" s="252"/>
      <c r="C1" s="227" t="s">
        <v>88</v>
      </c>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9"/>
      <c r="AX1" s="231" t="s">
        <v>5</v>
      </c>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47" t="s">
        <v>43</v>
      </c>
      <c r="BX1" s="248"/>
      <c r="BY1" s="248"/>
      <c r="BZ1" s="248"/>
      <c r="CA1" s="248"/>
      <c r="CB1" s="248"/>
      <c r="CC1" s="249"/>
      <c r="CD1" s="249"/>
      <c r="CE1" s="249"/>
      <c r="CF1" s="249"/>
      <c r="CG1" s="249"/>
      <c r="CH1" s="249"/>
      <c r="CI1" s="249"/>
      <c r="CJ1" s="249"/>
      <c r="CK1" s="249"/>
      <c r="CL1" s="249"/>
      <c r="CM1" s="250"/>
      <c r="CN1" s="216" t="s">
        <v>53</v>
      </c>
      <c r="CO1" s="217"/>
      <c r="CP1" s="217"/>
      <c r="CQ1" s="217"/>
      <c r="CR1" s="217"/>
      <c r="CS1" s="217"/>
      <c r="CT1" s="217"/>
      <c r="CU1" s="217"/>
      <c r="CV1" s="218"/>
      <c r="CW1" s="219" t="s">
        <v>134</v>
      </c>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row>
    <row r="2" spans="1:130" ht="22.5" customHeight="1" thickBot="1">
      <c r="A2" s="253"/>
      <c r="B2" s="252"/>
      <c r="C2" s="258"/>
      <c r="D2" s="259"/>
      <c r="E2" s="259"/>
      <c r="F2" s="259"/>
      <c r="G2" s="40"/>
      <c r="H2" s="40"/>
      <c r="I2" s="40"/>
      <c r="J2" s="40"/>
      <c r="K2" s="40"/>
      <c r="L2" s="40"/>
      <c r="M2" s="235" t="s">
        <v>102</v>
      </c>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c r="AT2" s="256"/>
      <c r="AU2" s="256"/>
      <c r="AV2" s="256"/>
      <c r="AW2" s="257"/>
      <c r="AX2" s="233"/>
      <c r="AY2" s="234"/>
      <c r="AZ2" s="234"/>
      <c r="BA2" s="234"/>
      <c r="BB2" s="234"/>
      <c r="BC2" s="234"/>
      <c r="BD2" s="234"/>
      <c r="BE2" s="234"/>
      <c r="BF2" s="234"/>
      <c r="BG2" s="234"/>
      <c r="BH2" s="234"/>
      <c r="BI2" s="234"/>
      <c r="BJ2" s="234"/>
      <c r="BK2" s="234"/>
      <c r="BL2" s="234"/>
      <c r="BM2" s="234"/>
      <c r="BN2" s="234"/>
      <c r="BO2" s="234"/>
      <c r="BP2" s="234"/>
      <c r="BQ2" s="234"/>
      <c r="BR2" s="234"/>
      <c r="BS2" s="234"/>
      <c r="BT2" s="234"/>
      <c r="BU2" s="234"/>
      <c r="BV2" s="234"/>
      <c r="BW2" s="242" t="s">
        <v>94</v>
      </c>
      <c r="BX2" s="243"/>
      <c r="BY2" s="243"/>
      <c r="BZ2" s="243"/>
      <c r="CA2" s="243"/>
      <c r="CB2" s="243"/>
      <c r="CC2" s="244" t="s">
        <v>203</v>
      </c>
      <c r="CD2" s="245"/>
      <c r="CE2" s="245"/>
      <c r="CF2" s="245"/>
      <c r="CG2" s="245"/>
      <c r="CH2" s="245"/>
      <c r="CI2" s="245"/>
      <c r="CJ2" s="245"/>
      <c r="CK2" s="245"/>
      <c r="CL2" s="245"/>
      <c r="CM2" s="246"/>
      <c r="CN2" s="222" t="s">
        <v>16</v>
      </c>
      <c r="CO2" s="223"/>
      <c r="CP2" s="223"/>
      <c r="CQ2" s="224"/>
      <c r="CR2" s="225">
        <v>9</v>
      </c>
      <c r="CS2" s="225">
        <v>10</v>
      </c>
      <c r="CT2" s="225">
        <v>11</v>
      </c>
      <c r="CU2" s="240" t="s">
        <v>95</v>
      </c>
      <c r="CV2" s="241"/>
      <c r="CW2" s="220"/>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row>
    <row r="3" spans="1:130" ht="31.5" thickBot="1">
      <c r="A3" s="254"/>
      <c r="B3" s="255"/>
      <c r="C3" s="235" t="s">
        <v>89</v>
      </c>
      <c r="D3" s="236"/>
      <c r="E3" s="236"/>
      <c r="F3" s="237"/>
      <c r="G3" s="235" t="s">
        <v>90</v>
      </c>
      <c r="H3" s="256"/>
      <c r="I3" s="256"/>
      <c r="J3" s="256"/>
      <c r="K3" s="256"/>
      <c r="L3" s="257"/>
      <c r="M3" s="235" t="s">
        <v>174</v>
      </c>
      <c r="N3" s="236"/>
      <c r="O3" s="236"/>
      <c r="P3" s="236"/>
      <c r="Q3" s="236"/>
      <c r="R3" s="237"/>
      <c r="S3" s="235" t="s">
        <v>175</v>
      </c>
      <c r="T3" s="236"/>
      <c r="U3" s="236"/>
      <c r="V3" s="236"/>
      <c r="W3" s="236"/>
      <c r="X3" s="237"/>
      <c r="Y3" s="235" t="s">
        <v>176</v>
      </c>
      <c r="Z3" s="236"/>
      <c r="AA3" s="236"/>
      <c r="AB3" s="236"/>
      <c r="AC3" s="236"/>
      <c r="AD3" s="237"/>
      <c r="AE3" s="235" t="s">
        <v>177</v>
      </c>
      <c r="AF3" s="236"/>
      <c r="AG3" s="236"/>
      <c r="AH3" s="236"/>
      <c r="AI3" s="236"/>
      <c r="AJ3" s="237"/>
      <c r="AK3" s="235" t="s">
        <v>178</v>
      </c>
      <c r="AL3" s="236"/>
      <c r="AM3" s="236"/>
      <c r="AN3" s="236"/>
      <c r="AO3" s="236"/>
      <c r="AP3" s="237"/>
      <c r="AQ3" s="235" t="s">
        <v>179</v>
      </c>
      <c r="AR3" s="238"/>
      <c r="AS3" s="238"/>
      <c r="AT3" s="238"/>
      <c r="AU3" s="238"/>
      <c r="AV3" s="238"/>
      <c r="AW3" s="239"/>
      <c r="AX3" s="230" t="s">
        <v>136</v>
      </c>
      <c r="AY3" s="217"/>
      <c r="AZ3" s="217"/>
      <c r="BA3" s="217"/>
      <c r="BB3" s="217"/>
      <c r="BC3" s="217"/>
      <c r="BD3" s="217"/>
      <c r="BE3" s="217"/>
      <c r="BF3" s="217"/>
      <c r="BG3" s="217"/>
      <c r="BH3" s="217"/>
      <c r="BI3" s="217"/>
      <c r="BJ3" s="218"/>
      <c r="BK3" s="230" t="s">
        <v>135</v>
      </c>
      <c r="BL3" s="260"/>
      <c r="BM3" s="260"/>
      <c r="BN3" s="260"/>
      <c r="BO3" s="260"/>
      <c r="BP3" s="260"/>
      <c r="BQ3" s="260"/>
      <c r="BR3" s="260"/>
      <c r="BS3" s="260"/>
      <c r="BT3" s="260"/>
      <c r="BU3" s="260"/>
      <c r="BV3" s="261"/>
      <c r="BW3" s="85">
        <v>6</v>
      </c>
      <c r="BX3" s="86" t="s">
        <v>122</v>
      </c>
      <c r="BY3" s="85" t="s">
        <v>123</v>
      </c>
      <c r="BZ3" s="87" t="s">
        <v>124</v>
      </c>
      <c r="CA3" s="87" t="s">
        <v>125</v>
      </c>
      <c r="CB3" s="86" t="s">
        <v>126</v>
      </c>
      <c r="CC3" s="85">
        <v>7</v>
      </c>
      <c r="CD3" s="87" t="s">
        <v>193</v>
      </c>
      <c r="CE3" s="87" t="s">
        <v>194</v>
      </c>
      <c r="CF3" s="87" t="s">
        <v>195</v>
      </c>
      <c r="CG3" s="87" t="s">
        <v>196</v>
      </c>
      <c r="CH3" s="87" t="s">
        <v>197</v>
      </c>
      <c r="CI3" s="87" t="s">
        <v>198</v>
      </c>
      <c r="CJ3" s="87" t="s">
        <v>199</v>
      </c>
      <c r="CK3" s="87" t="s">
        <v>200</v>
      </c>
      <c r="CL3" s="87" t="s">
        <v>201</v>
      </c>
      <c r="CM3" s="87" t="s">
        <v>204</v>
      </c>
      <c r="CN3" s="88">
        <v>8</v>
      </c>
      <c r="CO3" s="88" t="s">
        <v>127</v>
      </c>
      <c r="CP3" s="88" t="s">
        <v>128</v>
      </c>
      <c r="CQ3" s="88" t="s">
        <v>129</v>
      </c>
      <c r="CR3" s="226"/>
      <c r="CS3" s="226">
        <v>11</v>
      </c>
      <c r="CT3" s="226">
        <v>11</v>
      </c>
      <c r="CU3" s="89">
        <v>12</v>
      </c>
      <c r="CV3" s="89" t="s">
        <v>130</v>
      </c>
      <c r="CW3" s="220"/>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row>
    <row r="4" spans="1:130" s="35" customFormat="1" ht="95.25" thickBot="1">
      <c r="A4" s="116" t="s">
        <v>62</v>
      </c>
      <c r="B4" s="117" t="s">
        <v>28</v>
      </c>
      <c r="C4" s="105" t="s">
        <v>8</v>
      </c>
      <c r="D4" s="106" t="s">
        <v>9</v>
      </c>
      <c r="E4" s="106" t="s">
        <v>10</v>
      </c>
      <c r="F4" s="92" t="s">
        <v>11</v>
      </c>
      <c r="G4" s="102" t="s">
        <v>30</v>
      </c>
      <c r="H4" s="103" t="s">
        <v>12</v>
      </c>
      <c r="I4" s="103" t="s">
        <v>13</v>
      </c>
      <c r="J4" s="103" t="s">
        <v>14</v>
      </c>
      <c r="K4" s="103" t="s">
        <v>15</v>
      </c>
      <c r="L4" s="104" t="s">
        <v>87</v>
      </c>
      <c r="M4" s="92" t="s">
        <v>137</v>
      </c>
      <c r="N4" s="92" t="s">
        <v>138</v>
      </c>
      <c r="O4" s="92" t="s">
        <v>139</v>
      </c>
      <c r="P4" s="92" t="s">
        <v>140</v>
      </c>
      <c r="Q4" s="92" t="s">
        <v>141</v>
      </c>
      <c r="R4" s="92" t="s">
        <v>142</v>
      </c>
      <c r="S4" s="104" t="s">
        <v>143</v>
      </c>
      <c r="T4" s="104" t="s">
        <v>144</v>
      </c>
      <c r="U4" s="104" t="s">
        <v>145</v>
      </c>
      <c r="V4" s="104" t="s">
        <v>146</v>
      </c>
      <c r="W4" s="104" t="s">
        <v>147</v>
      </c>
      <c r="X4" s="104" t="s">
        <v>148</v>
      </c>
      <c r="Y4" s="92" t="s">
        <v>149</v>
      </c>
      <c r="Z4" s="92" t="s">
        <v>150</v>
      </c>
      <c r="AA4" s="92" t="s">
        <v>151</v>
      </c>
      <c r="AB4" s="92" t="s">
        <v>152</v>
      </c>
      <c r="AC4" s="92" t="s">
        <v>153</v>
      </c>
      <c r="AD4" s="92" t="s">
        <v>154</v>
      </c>
      <c r="AE4" s="104" t="s">
        <v>155</v>
      </c>
      <c r="AF4" s="104" t="s">
        <v>156</v>
      </c>
      <c r="AG4" s="104" t="s">
        <v>157</v>
      </c>
      <c r="AH4" s="104" t="s">
        <v>158</v>
      </c>
      <c r="AI4" s="104" t="s">
        <v>159</v>
      </c>
      <c r="AJ4" s="104" t="s">
        <v>160</v>
      </c>
      <c r="AK4" s="92" t="s">
        <v>161</v>
      </c>
      <c r="AL4" s="92" t="s">
        <v>162</v>
      </c>
      <c r="AM4" s="92" t="s">
        <v>163</v>
      </c>
      <c r="AN4" s="92" t="s">
        <v>164</v>
      </c>
      <c r="AO4" s="92" t="s">
        <v>165</v>
      </c>
      <c r="AP4" s="92" t="s">
        <v>166</v>
      </c>
      <c r="AQ4" s="104" t="s">
        <v>167</v>
      </c>
      <c r="AR4" s="104" t="s">
        <v>168</v>
      </c>
      <c r="AS4" s="104" t="s">
        <v>169</v>
      </c>
      <c r="AT4" s="104" t="s">
        <v>170</v>
      </c>
      <c r="AU4" s="104" t="s">
        <v>171</v>
      </c>
      <c r="AV4" s="104" t="s">
        <v>172</v>
      </c>
      <c r="AW4" s="104" t="s">
        <v>173</v>
      </c>
      <c r="AX4" s="107">
        <v>40634</v>
      </c>
      <c r="AY4" s="107">
        <v>40664</v>
      </c>
      <c r="AZ4" s="107">
        <v>40695</v>
      </c>
      <c r="BA4" s="107">
        <v>40725</v>
      </c>
      <c r="BB4" s="107">
        <v>40756</v>
      </c>
      <c r="BC4" s="107">
        <v>40787</v>
      </c>
      <c r="BD4" s="107">
        <v>40817</v>
      </c>
      <c r="BE4" s="107">
        <v>40848</v>
      </c>
      <c r="BF4" s="107">
        <v>40878</v>
      </c>
      <c r="BG4" s="107">
        <v>40909</v>
      </c>
      <c r="BH4" s="107">
        <v>40940</v>
      </c>
      <c r="BI4" s="107">
        <v>40969</v>
      </c>
      <c r="BJ4" s="108" t="s">
        <v>91</v>
      </c>
      <c r="BK4" s="113">
        <v>40634</v>
      </c>
      <c r="BL4" s="113">
        <v>40664</v>
      </c>
      <c r="BM4" s="113">
        <v>40695</v>
      </c>
      <c r="BN4" s="113">
        <v>40725</v>
      </c>
      <c r="BO4" s="113">
        <v>40756</v>
      </c>
      <c r="BP4" s="113">
        <v>40787</v>
      </c>
      <c r="BQ4" s="113">
        <v>40817</v>
      </c>
      <c r="BR4" s="113">
        <v>40848</v>
      </c>
      <c r="BS4" s="113">
        <v>40878</v>
      </c>
      <c r="BT4" s="113">
        <v>40909</v>
      </c>
      <c r="BU4" s="113">
        <v>40940</v>
      </c>
      <c r="BV4" s="113">
        <v>40969</v>
      </c>
      <c r="BW4" s="82" t="s">
        <v>63</v>
      </c>
      <c r="BX4" s="82" t="s">
        <v>64</v>
      </c>
      <c r="BY4" s="84" t="s">
        <v>93</v>
      </c>
      <c r="BZ4" s="82" t="s">
        <v>65</v>
      </c>
      <c r="CA4" s="82" t="s">
        <v>66</v>
      </c>
      <c r="CB4" s="82" t="s">
        <v>92</v>
      </c>
      <c r="CC4" s="137" t="s">
        <v>202</v>
      </c>
      <c r="CD4" s="137" t="s">
        <v>184</v>
      </c>
      <c r="CE4" s="137" t="s">
        <v>185</v>
      </c>
      <c r="CF4" s="137" t="s">
        <v>186</v>
      </c>
      <c r="CG4" s="137" t="s">
        <v>187</v>
      </c>
      <c r="CH4" s="137" t="s">
        <v>188</v>
      </c>
      <c r="CI4" s="137" t="s">
        <v>189</v>
      </c>
      <c r="CJ4" s="137" t="s">
        <v>190</v>
      </c>
      <c r="CK4" s="137" t="s">
        <v>191</v>
      </c>
      <c r="CL4" s="137" t="s">
        <v>192</v>
      </c>
      <c r="CM4" s="137" t="s">
        <v>84</v>
      </c>
      <c r="CN4" s="83" t="s">
        <v>67</v>
      </c>
      <c r="CO4" s="83" t="s">
        <v>68</v>
      </c>
      <c r="CP4" s="83" t="s">
        <v>69</v>
      </c>
      <c r="CQ4" s="83" t="s">
        <v>70</v>
      </c>
      <c r="CR4" s="100" t="s">
        <v>71</v>
      </c>
      <c r="CS4" s="100" t="s">
        <v>72</v>
      </c>
      <c r="CT4" s="99" t="s">
        <v>73</v>
      </c>
      <c r="CU4" s="90" t="s">
        <v>74</v>
      </c>
      <c r="CV4" s="91" t="s">
        <v>75</v>
      </c>
      <c r="CW4" s="221"/>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row>
    <row r="5" spans="1:130" s="37" customFormat="1" ht="31.5" customHeight="1" thickBot="1">
      <c r="A5" s="114" t="str">
        <f>'GDS Internet Data 2011-12'!C2</f>
        <v>www.dh.gov.uk</v>
      </c>
      <c r="B5" s="115" t="str">
        <f>'GDS Internet Data 2011-12'!C3</f>
        <v>Department of Health</v>
      </c>
      <c r="C5" s="79">
        <f>'GDS Internet Data 2011-12'!D13</f>
        <v>11</v>
      </c>
      <c r="D5" s="80">
        <f>'GDS Internet Data 2011-12'!E13</f>
        <v>29.2</v>
      </c>
      <c r="E5" s="80">
        <f>'GDS Internet Data 2011-12'!F13</f>
        <v>39.5</v>
      </c>
      <c r="F5" s="98">
        <f>'GDS Internet Data 2011-12'!G13</f>
        <v>20.3</v>
      </c>
      <c r="G5" s="101">
        <f>'GDS Internet Data 2011-12'!D15</f>
        <v>9.8</v>
      </c>
      <c r="H5" s="80">
        <f>'GDS Internet Data 2011-12'!E15</f>
        <v>26.2</v>
      </c>
      <c r="I5" s="80">
        <f>'GDS Internet Data 2011-12'!F15</f>
        <v>17.4</v>
      </c>
      <c r="J5" s="80">
        <f>'GDS Internet Data 2011-12'!G15</f>
        <v>23.3</v>
      </c>
      <c r="K5" s="80">
        <f>'GDS Internet Data 2011-12'!H15</f>
        <v>17.7</v>
      </c>
      <c r="L5" s="98">
        <f>'GDS Internet Data 2011-12'!I15</f>
        <v>5.6</v>
      </c>
      <c r="M5" s="101">
        <f>'GDS Internet Data 2011-12'!E17</f>
        <v>12.4</v>
      </c>
      <c r="N5" s="80">
        <f>'GDS Internet Data 2011-12'!F17</f>
        <v>25.2</v>
      </c>
      <c r="O5" s="80">
        <f>'GDS Internet Data 2011-12'!G17</f>
        <v>19.5</v>
      </c>
      <c r="P5" s="80">
        <f>'GDS Internet Data 2011-12'!H17</f>
        <v>24.8</v>
      </c>
      <c r="Q5" s="80">
        <f>'GDS Internet Data 2011-12'!I17</f>
        <v>17</v>
      </c>
      <c r="R5" s="81">
        <f>'GDS Internet Data 2011-12'!J17</f>
        <v>1.1</v>
      </c>
      <c r="S5" s="79">
        <f>'GDS Internet Data 2011-12'!E18</f>
        <v>10.5</v>
      </c>
      <c r="T5" s="80">
        <f>'GDS Internet Data 2011-12'!F18</f>
        <v>36.8</v>
      </c>
      <c r="U5" s="80">
        <f>'GDS Internet Data 2011-12'!G18</f>
        <v>32.3</v>
      </c>
      <c r="V5" s="80">
        <f>'GDS Internet Data 2011-12'!H18</f>
        <v>13.2</v>
      </c>
      <c r="W5" s="80">
        <f>'GDS Internet Data 2011-12'!I18</f>
        <v>5.6</v>
      </c>
      <c r="X5" s="81">
        <f>'GDS Internet Data 2011-12'!J18</f>
        <v>1.6</v>
      </c>
      <c r="Y5" s="79">
        <f>'GDS Internet Data 2011-12'!E19</f>
        <v>6.4</v>
      </c>
      <c r="Z5" s="80">
        <f>'GDS Internet Data 2011-12'!F19</f>
        <v>21.8</v>
      </c>
      <c r="AA5" s="80">
        <f>'GDS Internet Data 2011-12'!G19</f>
        <v>15</v>
      </c>
      <c r="AB5" s="80">
        <f>'GDS Internet Data 2011-12'!H19</f>
        <v>22.6</v>
      </c>
      <c r="AC5" s="80">
        <f>'GDS Internet Data 2011-12'!I19</f>
        <v>33.5</v>
      </c>
      <c r="AD5" s="81">
        <f>'GDS Internet Data 2011-12'!J19</f>
        <v>0.7</v>
      </c>
      <c r="AE5" s="79">
        <f>'GDS Internet Data 2011-12'!E20</f>
        <v>13.2</v>
      </c>
      <c r="AF5" s="80">
        <f>'GDS Internet Data 2011-12'!F20</f>
        <v>38.3</v>
      </c>
      <c r="AG5" s="80">
        <f>'GDS Internet Data 2011-12'!G20</f>
        <v>27.1</v>
      </c>
      <c r="AH5" s="80">
        <f>'GDS Internet Data 2011-12'!H20</f>
        <v>10.9</v>
      </c>
      <c r="AI5" s="80">
        <f>'GDS Internet Data 2011-12'!I20</f>
        <v>8.6</v>
      </c>
      <c r="AJ5" s="81">
        <f>'GDS Internet Data 2011-12'!J20</f>
        <v>1.9</v>
      </c>
      <c r="AK5" s="79">
        <f>'GDS Internet Data 2011-12'!E21</f>
        <v>18.4</v>
      </c>
      <c r="AL5" s="80">
        <f>'GDS Internet Data 2011-12'!F21</f>
        <v>32.7</v>
      </c>
      <c r="AM5" s="80">
        <f>'GDS Internet Data 2011-12'!G21</f>
        <v>19.9</v>
      </c>
      <c r="AN5" s="80">
        <f>'GDS Internet Data 2011-12'!H21</f>
        <v>11.7</v>
      </c>
      <c r="AO5" s="80">
        <f>'GDS Internet Data 2011-12'!I21</f>
        <v>12.4</v>
      </c>
      <c r="AP5" s="81">
        <f>'GDS Internet Data 2011-12'!J21</f>
        <v>4.9</v>
      </c>
      <c r="AQ5" s="79">
        <f>'GDS Internet Data 2011-12'!E22</f>
        <v>9.1</v>
      </c>
      <c r="AR5" s="80">
        <f>'GDS Internet Data 2011-12'!F22</f>
        <v>20.8</v>
      </c>
      <c r="AS5" s="80">
        <f>'GDS Internet Data 2011-12'!G22</f>
        <v>15.5</v>
      </c>
      <c r="AT5" s="80">
        <f>'GDS Internet Data 2011-12'!H22</f>
        <v>21.9</v>
      </c>
      <c r="AU5" s="80">
        <f>'GDS Internet Data 2011-12'!I22</f>
        <v>26.4</v>
      </c>
      <c r="AV5" s="80">
        <f>'GDS Internet Data 2011-12'!J22</f>
        <v>1.1</v>
      </c>
      <c r="AW5" s="81">
        <f>'GDS Internet Data 2011-12'!K22</f>
        <v>5.2</v>
      </c>
      <c r="AX5" s="93">
        <f>'GDS Internet Data 2011-12'!D25</f>
        <v>0</v>
      </c>
      <c r="AY5" s="109">
        <f>'GDS Internet Data 2011-12'!E25</f>
        <v>0</v>
      </c>
      <c r="AZ5" s="109">
        <f>'GDS Internet Data 2011-12'!F25</f>
        <v>0</v>
      </c>
      <c r="BA5" s="109">
        <f>'GDS Internet Data 2011-12'!G25</f>
        <v>0</v>
      </c>
      <c r="BB5" s="109">
        <f>'GDS Internet Data 2011-12'!H25</f>
        <v>0</v>
      </c>
      <c r="BC5" s="109">
        <f>'GDS Internet Data 2011-12'!I25</f>
        <v>0</v>
      </c>
      <c r="BD5" s="109">
        <f>'GDS Internet Data 2011-12'!J25</f>
        <v>0</v>
      </c>
      <c r="BE5" s="109">
        <f>'GDS Internet Data 2011-12'!K25</f>
        <v>0</v>
      </c>
      <c r="BF5" s="109">
        <f>'GDS Internet Data 2011-12'!L25</f>
        <v>0</v>
      </c>
      <c r="BG5" s="109">
        <f>'GDS Internet Data 2011-12'!M25</f>
        <v>0</v>
      </c>
      <c r="BH5" s="109">
        <f>'GDS Internet Data 2011-12'!N25</f>
        <v>0</v>
      </c>
      <c r="BI5" s="109">
        <f>'GDS Internet Data 2011-12'!O25</f>
        <v>0</v>
      </c>
      <c r="BJ5" s="111">
        <f>'GDS Internet Data 2011-12'!P25</f>
        <v>0</v>
      </c>
      <c r="BK5" s="93">
        <f>'GDS Internet Data 2011-12'!D26</f>
        <v>1109989</v>
      </c>
      <c r="BL5" s="109">
        <f>'GDS Internet Data 2011-12'!E26</f>
        <v>1227896</v>
      </c>
      <c r="BM5" s="109">
        <f>'GDS Internet Data 2011-12'!F26</f>
        <v>1156882</v>
      </c>
      <c r="BN5" s="109">
        <f>'GDS Internet Data 2011-12'!G26</f>
        <v>1079995</v>
      </c>
      <c r="BO5" s="109">
        <f>'GDS Internet Data 2011-12'!H26</f>
        <v>1016494</v>
      </c>
      <c r="BP5" s="109">
        <f>'GDS Internet Data 2011-12'!I26</f>
        <v>1097683</v>
      </c>
      <c r="BQ5" s="109">
        <f>'GDS Internet Data 2011-12'!J26</f>
        <v>1314353</v>
      </c>
      <c r="BR5" s="109">
        <f>'GDS Internet Data 2011-12'!K26</f>
        <v>1445580</v>
      </c>
      <c r="BS5" s="109">
        <f>'GDS Internet Data 2011-12'!L26</f>
        <v>1049020</v>
      </c>
      <c r="BT5" s="109">
        <f>'GDS Internet Data 2011-12'!M26</f>
        <v>1497774</v>
      </c>
      <c r="BU5" s="109">
        <f>'GDS Internet Data 2011-12'!N26</f>
        <v>1426854</v>
      </c>
      <c r="BV5" s="110">
        <f>'GDS Internet Data 2011-12'!O26</f>
        <v>1490125</v>
      </c>
      <c r="BW5" s="112">
        <f>'GDS Internet Data 2011-12'!D29</f>
        <v>0</v>
      </c>
      <c r="BX5" s="94">
        <f>'GDS Internet Data 2011-12'!D30</f>
        <v>0</v>
      </c>
      <c r="BY5" s="94">
        <f>'GDS Internet Data 2011-12'!D31</f>
        <v>0</v>
      </c>
      <c r="BZ5" s="94">
        <f>'GDS Internet Data 2011-12'!D32</f>
        <v>0</v>
      </c>
      <c r="CA5" s="94">
        <f>'GDS Internet Data 2011-12'!D33</f>
        <v>0</v>
      </c>
      <c r="CB5" s="94">
        <f>'GDS Internet Data 2011-12'!D34</f>
        <v>1311891</v>
      </c>
      <c r="CC5" s="138">
        <f>'GDS Internet Data 2011-12'!D36</f>
        <v>0</v>
      </c>
      <c r="CD5" s="138">
        <f>'GDS Internet Data 2011-12'!D37</f>
        <v>0</v>
      </c>
      <c r="CE5" s="138">
        <f>'GDS Internet Data 2011-12'!D38</f>
        <v>0</v>
      </c>
      <c r="CF5" s="138">
        <f>'GDS Internet Data 2011-12'!D39</f>
        <v>2</v>
      </c>
      <c r="CG5" s="138">
        <f>'GDS Internet Data 2011-12'!D40</f>
        <v>1</v>
      </c>
      <c r="CH5" s="138">
        <f>'GDS Internet Data 2011-12'!D41</f>
        <v>3</v>
      </c>
      <c r="CI5" s="138">
        <f>'GDS Internet Data 2011-12'!D42</f>
        <v>0</v>
      </c>
      <c r="CJ5" s="138">
        <f>'GDS Internet Data 2011-12'!D43</f>
        <v>0</v>
      </c>
      <c r="CK5" s="138">
        <f>'GDS Internet Data 2011-12'!D44</f>
        <v>0</v>
      </c>
      <c r="CL5" s="138">
        <f>'GDS Internet Data 2011-12'!D45</f>
        <v>6</v>
      </c>
      <c r="CM5" s="94">
        <f>'GDS Internet Data 2011-12'!D46</f>
        <v>199417</v>
      </c>
      <c r="CN5" s="95" t="str">
        <f>'GDS Internet Data 2011-12'!D49</f>
        <v>Yes</v>
      </c>
      <c r="CO5" s="96" t="str">
        <f>'GDS Internet Data 2011-12'!D50</f>
        <v>Yes</v>
      </c>
      <c r="CP5" s="129" t="str">
        <f>'GDS Internet Data 2011-12'!D51</f>
        <v>Yes</v>
      </c>
      <c r="CQ5" s="96" t="str">
        <f>'GDS Internet Data 2011-12'!D52</f>
        <v>Yes</v>
      </c>
      <c r="CR5" s="96">
        <f>'GDS Internet Data 2011-12'!D53</f>
        <v>98.9</v>
      </c>
      <c r="CS5" s="96" t="str">
        <f>'GDS Internet Data 2011-12'!D54</f>
        <v>Yes</v>
      </c>
      <c r="CT5" s="96" t="str">
        <f>'GDS Internet Data 2011-12'!D55</f>
        <v>Yes</v>
      </c>
      <c r="CU5" s="79" t="str">
        <f>'GDS Internet Data 2011-12'!D57</f>
        <v>Yes</v>
      </c>
      <c r="CV5" s="98" t="str">
        <f>'GDS Internet Data 2011-12'!D58</f>
        <v>Yes</v>
      </c>
      <c r="CW5" s="97" t="str">
        <f>'GDS Internet Data 2011-12'!D60</f>
        <v>We cant provide data for total unique users across dh.gov.uk, because this includes DH subsites which have been managed differently during the year. The non staff cost represents the full managed service provided by our supplier.</v>
      </c>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row>
    <row r="6" ht="12.75"/>
    <row r="7" ht="12.75"/>
    <row r="8" ht="12.75"/>
    <row r="9" ht="12.75"/>
    <row r="10" ht="12.75"/>
    <row r="11" ht="12.75"/>
    <row r="12" ht="12.75"/>
    <row r="13" ht="12.75"/>
    <row r="14" ht="12.75"/>
    <row r="15" ht="12.75">
      <c r="BR15" s="39"/>
    </row>
    <row r="16" ht="12.75"/>
    <row r="17" ht="12.75">
      <c r="K17" s="38"/>
    </row>
    <row r="24" ht="12.75"/>
    <row r="36" ht="12.75"/>
    <row r="37" ht="12.75"/>
    <row r="38" ht="12.75"/>
  </sheetData>
  <sheetProtection password="EEB1" sheet="1" objects="1" scenarios="1" formatCells="0" formatColumns="0" formatRows="0" insertColumns="0" insertRows="0" insertHyperlinks="0" deleteColumns="0" deleteRows="0" sort="0" autoFilter="0" pivotTables="0"/>
  <mergeCells count="25">
    <mergeCell ref="BW2:CB2"/>
    <mergeCell ref="CC2:CM2"/>
    <mergeCell ref="BW1:CM1"/>
    <mergeCell ref="A1:B3"/>
    <mergeCell ref="C3:F3"/>
    <mergeCell ref="G3:L3"/>
    <mergeCell ref="C2:F2"/>
    <mergeCell ref="BK3:BV3"/>
    <mergeCell ref="M2:AW2"/>
    <mergeCell ref="M3:R3"/>
    <mergeCell ref="C1:AW1"/>
    <mergeCell ref="AX3:BJ3"/>
    <mergeCell ref="AX1:BV2"/>
    <mergeCell ref="AK3:AP3"/>
    <mergeCell ref="AE3:AJ3"/>
    <mergeCell ref="AQ3:AW3"/>
    <mergeCell ref="S3:X3"/>
    <mergeCell ref="Y3:AD3"/>
    <mergeCell ref="CN1:CV1"/>
    <mergeCell ref="CW1:CW4"/>
    <mergeCell ref="CN2:CQ2"/>
    <mergeCell ref="CR2:CR3"/>
    <mergeCell ref="CS2:CS3"/>
    <mergeCell ref="CT2:CT3"/>
    <mergeCell ref="CU2:CV2"/>
  </mergeCells>
  <printOptions/>
  <pageMargins left="0.75" right="0.75" top="1" bottom="1" header="0.5" footer="0.5"/>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A2:A3"/>
  <sheetViews>
    <sheetView workbookViewId="0" topLeftCell="A1">
      <selection activeCell="D10" sqref="D10"/>
    </sheetView>
  </sheetViews>
  <sheetFormatPr defaultColWidth="9.140625" defaultRowHeight="15"/>
  <cols>
    <col min="1" max="16384" width="11.421875" style="0" customWidth="1"/>
  </cols>
  <sheetData>
    <row r="2" ht="15">
      <c r="A2" t="s">
        <v>180</v>
      </c>
    </row>
    <row r="3" ht="15">
      <c r="A3" t="s">
        <v>181</v>
      </c>
    </row>
  </sheetData>
  <sheetProtection password="EEB1"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Government on the Internet Data Collection Form</dc:title>
  <dc:subject/>
  <dc:creator>Adam Bailin</dc:creator>
  <cp:keywords/>
  <dc:description/>
  <cp:lastModifiedBy>DH User</cp:lastModifiedBy>
  <cp:lastPrinted>2012-04-27T12:52:46Z</cp:lastPrinted>
  <dcterms:created xsi:type="dcterms:W3CDTF">2009-10-22T16:12:41Z</dcterms:created>
  <dcterms:modified xsi:type="dcterms:W3CDTF">2012-05-01T13:22:43Z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